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\\frdeffilev2\SVC_DCF\PILLAR 3\70 - Narrative reporting\16 - QRTs excel files\"/>
    </mc:Choice>
  </mc:AlternateContent>
  <xr:revisionPtr revIDLastSave="0" documentId="13_ncr:1_{7CEBC505-F6CA-4953-A099-8FAF89CF2E57}" xr6:coauthVersionLast="47" xr6:coauthVersionMax="47" xr10:uidLastSave="{00000000-0000-0000-0000-000000000000}"/>
  <bookViews>
    <workbookView xWindow="-120" yWindow="-120" windowWidth="38640" windowHeight="21240" tabRatio="807" firstSheet="1" activeTab="1" xr2:uid="{00000000-000D-0000-FFFF-FFFF00000000}"/>
  </bookViews>
  <sheets>
    <sheet name="Lists" sheetId="3" state="hidden" r:id="rId1"/>
    <sheet name="MAIN" sheetId="4" r:id="rId2"/>
    <sheet name="S.02.01_1_EN" sheetId="5" r:id="rId3"/>
    <sheet name="S.02.01_2_EN" sheetId="6" r:id="rId4"/>
    <sheet name="S.05.01_1_EN" sheetId="8" r:id="rId5"/>
    <sheet name="S.05.01_2_EN" sheetId="9" r:id="rId6"/>
    <sheet name="S.05.02_1_EN" sheetId="11" r:id="rId7"/>
    <sheet name="S.17.01_1_EN" sheetId="25" r:id="rId8"/>
    <sheet name="S.17.01_2_EN" sheetId="26" r:id="rId9"/>
    <sheet name="S.19.01_EN" sheetId="28" r:id="rId10"/>
    <sheet name="S.23.01_EN" sheetId="7" r:id="rId11"/>
    <sheet name="S.25.01_EN" sheetId="50" r:id="rId12"/>
    <sheet name="S.28.01_EN" sheetId="21" r:id="rId13"/>
    <sheet name="DM_CUSTOMVARIABLES" sheetId="51" state="hidden" r:id="rId14"/>
  </sheets>
  <definedNames>
    <definedName name="_asatdate">Lists!$G$7</definedName>
    <definedName name="_bip_prefix">Lists!$G$14</definedName>
    <definedName name="_entity">MAIN!$D$1</definedName>
    <definedName name="_multiplier">MAIN!#REF!</definedName>
    <definedName name="_multiplierFR">Lists!$G$17</definedName>
    <definedName name="_period">MAIN!#REF!</definedName>
    <definedName name="_sdate">Lists!$H$7</definedName>
    <definedName name="_tabCoef">Lists!$E$2:$F$4</definedName>
    <definedName name="BIP_SUK_PD_S.02.01_1_EN">'S.02.01_1_EN'!$B$5:$D$47</definedName>
    <definedName name="BIP_SUK_PD_S.02.01_2_EN">'S.02.01_2_EN'!$B$5:$D$46</definedName>
    <definedName name="BIP_SUK_PD_S.05.01_1_EN">'S.05.01_1_EN'!$C$4:$L$34</definedName>
    <definedName name="BIP_SUK_PD_S.05.01_2_EN">'S.05.01_2_EN'!$C$4:$K$34</definedName>
    <definedName name="BIP_SUK_PD_S.05.02_1_EN">'S.05.02_1_EN'!$C$4:$K$35</definedName>
    <definedName name="BIP_SUK_PD_S.17.01_1_EN">'S.17.01_1_EN'!$B$4:$O$30</definedName>
    <definedName name="BIP_SUK_PD_S.17.01_2_EN">'S.17.01_2_EN'!$B$4:$H$30</definedName>
    <definedName name="BIP_SUK_PD_S.19.01_1_EN">'S.19.01_EN'!$C$3:$T$36</definedName>
    <definedName name="BIP_SUK_PD_S.23.01_1_EN">'S.23.01_EN'!$C$4:$I$22</definedName>
    <definedName name="BIP_SUK_PD_S.23.01_2_EN">'S.23.01_EN'!$C$27:$I$48</definedName>
    <definedName name="BIP_SUK_PD_S.23.01_3_EN">'S.23.01_EN'!$C$54:$I$66</definedName>
    <definedName name="BIP_SUK_PD_S.25.01_1_EN">'S.25.01_EN'!$C$5:$G$49</definedName>
    <definedName name="BIP_SUK_PD_S.28.01_1_EN">'S.28.01_EN'!$C$5:$F$53</definedName>
    <definedName name="coef">Lists!$G$2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8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9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3" l="1"/>
  <c r="D31" i="51"/>
  <c r="C31" i="51"/>
  <c r="D30" i="51"/>
  <c r="C30" i="51"/>
  <c r="D29" i="51"/>
  <c r="C29" i="51"/>
  <c r="D28" i="51"/>
  <c r="C28" i="51"/>
  <c r="D27" i="51"/>
  <c r="C27" i="51"/>
  <c r="C26" i="51"/>
  <c r="C25" i="51"/>
  <c r="D24" i="51"/>
  <c r="C24" i="51"/>
  <c r="C14" i="51"/>
  <c r="C13" i="51"/>
  <c r="D12" i="51"/>
  <c r="C12" i="51"/>
  <c r="D10" i="51"/>
  <c r="C10" i="51"/>
  <c r="D6" i="51"/>
  <c r="C6" i="51"/>
  <c r="D5" i="51"/>
  <c r="C5" i="51"/>
  <c r="C4" i="51"/>
  <c r="D3" i="51"/>
  <c r="C3" i="51"/>
  <c r="D2" i="51"/>
  <c r="C2" i="51"/>
  <c r="C1" i="51"/>
  <c r="D23" i="51"/>
  <c r="D22" i="51"/>
  <c r="D21" i="51"/>
  <c r="D20" i="51"/>
  <c r="D19" i="51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F10" i="3"/>
  <c r="F9" i="3"/>
  <c r="F8" i="3"/>
  <c r="G7" i="3"/>
  <c r="H7" i="3" s="1"/>
  <c r="F7" i="3"/>
  <c r="G2" i="3"/>
  <c r="D18" i="51" l="1"/>
  <c r="C18" i="51"/>
  <c r="D16" i="51"/>
  <c r="C16" i="51"/>
  <c r="C19" i="51"/>
  <c r="C23" i="51"/>
  <c r="C22" i="51"/>
  <c r="C17" i="51"/>
  <c r="C21" i="51"/>
  <c r="D17" i="51"/>
  <c r="B18" i="51"/>
  <c r="C20" i="51"/>
  <c r="D25" i="51" l="1"/>
  <c r="D14" i="51"/>
  <c r="B21" i="51"/>
  <c r="B23" i="51"/>
  <c r="B22" i="51"/>
  <c r="B16" i="51"/>
  <c r="B19" i="51"/>
  <c r="B20" i="51"/>
  <c r="B17" i="51"/>
  <c r="B14" i="51" l="1"/>
  <c r="B10" i="51"/>
  <c r="D26" i="51"/>
  <c r="D9" i="51"/>
  <c r="C9" i="51"/>
  <c r="D1" i="51"/>
  <c r="C15" i="51"/>
  <c r="D15" i="51"/>
  <c r="B28" i="51"/>
  <c r="D13" i="51"/>
  <c r="C11" i="51"/>
  <c r="D11" i="51" l="1"/>
  <c r="B11" i="51"/>
  <c r="B24" i="51"/>
  <c r="B27" i="51"/>
  <c r="B5" i="51"/>
  <c r="B13" i="51"/>
  <c r="B1" i="51"/>
  <c r="B4" i="51"/>
  <c r="D4" i="51"/>
  <c r="B9" i="51"/>
  <c r="B26" i="51"/>
  <c r="D7" i="51"/>
  <c r="C7" i="51"/>
  <c r="B25" i="51"/>
  <c r="B3" i="51"/>
  <c r="B29" i="51"/>
  <c r="B2" i="51"/>
  <c r="C8" i="51"/>
  <c r="D8" i="51"/>
  <c r="B15" i="51"/>
  <c r="B6" i="51"/>
  <c r="B30" i="51"/>
  <c r="B31" i="51"/>
  <c r="B12" i="51"/>
  <c r="B8" i="51" l="1"/>
  <c r="B7" i="51"/>
</calcChain>
</file>

<file path=xl/sharedStrings.xml><?xml version="1.0" encoding="utf-8"?>
<sst xmlns="http://schemas.openxmlformats.org/spreadsheetml/2006/main" count="1024" uniqueCount="531">
  <si>
    <t>SCOPE</t>
  </si>
  <si>
    <t>DESC1</t>
  </si>
  <si>
    <t>ABBR</t>
  </si>
  <si>
    <t>Coefficient</t>
  </si>
  <si>
    <t>division value</t>
  </si>
  <si>
    <t>coef</t>
  </si>
  <si>
    <t>GSCORRC</t>
  </si>
  <si>
    <t>SCOR Group</t>
  </si>
  <si>
    <t>GRP</t>
  </si>
  <si>
    <t>GSCORSE</t>
  </si>
  <si>
    <t>SCOR SE</t>
  </si>
  <si>
    <t>SSE</t>
  </si>
  <si>
    <t>SGSPC</t>
  </si>
  <si>
    <t>SCOR PC</t>
  </si>
  <si>
    <t>SPC</t>
  </si>
  <si>
    <t>GSGLSE</t>
  </si>
  <si>
    <t>SGL SE</t>
  </si>
  <si>
    <t>SGL</t>
  </si>
  <si>
    <t>GSGLRI</t>
  </si>
  <si>
    <t>SCOR IRELAND</t>
  </si>
  <si>
    <t>SIR</t>
  </si>
  <si>
    <t>Period</t>
  </si>
  <si>
    <t>Period desc</t>
  </si>
  <si>
    <t>_asatdate</t>
  </si>
  <si>
    <t>_sdate</t>
  </si>
  <si>
    <t>GSCORUK</t>
  </si>
  <si>
    <t>SCOR UK</t>
  </si>
  <si>
    <t>SUK</t>
  </si>
  <si>
    <t>2018.12</t>
  </si>
  <si>
    <t>_bip_prefix</t>
  </si>
  <si>
    <t>QRT summary</t>
  </si>
  <si>
    <t>Tab.01</t>
  </si>
  <si>
    <t>Tab.02</t>
  </si>
  <si>
    <t>Tab.06</t>
  </si>
  <si>
    <t>Tab.07</t>
  </si>
  <si>
    <t>Tab.08</t>
  </si>
  <si>
    <t>Tab.09</t>
  </si>
  <si>
    <t>Tab.10</t>
  </si>
  <si>
    <t>Tab.11</t>
  </si>
  <si>
    <t>MAIN</t>
  </si>
  <si>
    <t>Solvency II value</t>
  </si>
  <si>
    <t>Intangible assets</t>
  </si>
  <si>
    <t>R0030</t>
  </si>
  <si>
    <t>Deferred tax assets</t>
  </si>
  <si>
    <t>R0040</t>
  </si>
  <si>
    <t>Pension benefit surplus</t>
  </si>
  <si>
    <t>R0050</t>
  </si>
  <si>
    <t>Property, plant and equipment held for own use</t>
  </si>
  <si>
    <t>R0060</t>
  </si>
  <si>
    <t xml:space="preserve">Investments </t>
  </si>
  <si>
    <t>R0070</t>
  </si>
  <si>
    <t>Property (other than for own use)</t>
  </si>
  <si>
    <t>R0080</t>
  </si>
  <si>
    <t>Participations and related undertakings</t>
  </si>
  <si>
    <t>R0090</t>
  </si>
  <si>
    <t>Equities</t>
  </si>
  <si>
    <t>R0100</t>
  </si>
  <si>
    <t>Equities - listed</t>
  </si>
  <si>
    <t>R0110</t>
  </si>
  <si>
    <t>Equities - unlisted</t>
  </si>
  <si>
    <t>R0120</t>
  </si>
  <si>
    <t>Bonds</t>
  </si>
  <si>
    <t>R0130</t>
  </si>
  <si>
    <t>R0140</t>
  </si>
  <si>
    <t>R0150</t>
  </si>
  <si>
    <t>Structured notes</t>
  </si>
  <si>
    <t>R0160</t>
  </si>
  <si>
    <t>Collateralised securities</t>
  </si>
  <si>
    <t>R0170</t>
  </si>
  <si>
    <t>Collective Investments Undertakings</t>
  </si>
  <si>
    <t>R0180</t>
  </si>
  <si>
    <t>Derivatives</t>
  </si>
  <si>
    <t>R0190</t>
  </si>
  <si>
    <t>Deposits other than cash equivalents</t>
  </si>
  <si>
    <t>R0200</t>
  </si>
  <si>
    <t>Other investments</t>
  </si>
  <si>
    <t>R0210</t>
  </si>
  <si>
    <t>Assets held for index-linked and unit-linked contracts</t>
  </si>
  <si>
    <t>R0220</t>
  </si>
  <si>
    <t>Loans and mortgages</t>
  </si>
  <si>
    <t>R0230</t>
  </si>
  <si>
    <t>Loans on policies</t>
  </si>
  <si>
    <t>R0240</t>
  </si>
  <si>
    <t>Loans and mortgages to individuals</t>
  </si>
  <si>
    <t>R0250</t>
  </si>
  <si>
    <t>Other loans and mortgages</t>
  </si>
  <si>
    <t>R0260</t>
  </si>
  <si>
    <t>Reinsurance recoverables</t>
  </si>
  <si>
    <t>R0270</t>
  </si>
  <si>
    <t>R0280</t>
  </si>
  <si>
    <t>R0290</t>
  </si>
  <si>
    <t>R0300</t>
  </si>
  <si>
    <t>Life and Health similar to Life, excluding Health and index-linked and unit-linked</t>
  </si>
  <si>
    <t>R0310</t>
  </si>
  <si>
    <t>Health similar to Life</t>
  </si>
  <si>
    <t>R0320</t>
  </si>
  <si>
    <t>Life excluding Health and index-linked and unit-linked</t>
  </si>
  <si>
    <t>R0330</t>
  </si>
  <si>
    <t>Life index-linked and unit-linked</t>
  </si>
  <si>
    <t>R0340</t>
  </si>
  <si>
    <t>Deposits to cedents</t>
  </si>
  <si>
    <t>R0350</t>
  </si>
  <si>
    <t>Insurance and intermediaries receivables</t>
  </si>
  <si>
    <t>R0360</t>
  </si>
  <si>
    <t>Reinsurance receivables</t>
  </si>
  <si>
    <t>R0370</t>
  </si>
  <si>
    <t>Receivables (trade, not insurance)</t>
  </si>
  <si>
    <t>R0380</t>
  </si>
  <si>
    <t>Own shares</t>
  </si>
  <si>
    <t>R0390</t>
  </si>
  <si>
    <t>Amounts due in respect of own fund items or initial fund called up but not yet paid in</t>
  </si>
  <si>
    <t>R0400</t>
  </si>
  <si>
    <t>Cash and cash equivalents</t>
  </si>
  <si>
    <t>R0410</t>
  </si>
  <si>
    <t>Any other assets, not elsewhere shown</t>
  </si>
  <si>
    <t>R0420</t>
  </si>
  <si>
    <t>TOTAL ASSETS</t>
  </si>
  <si>
    <t>R0500</t>
  </si>
  <si>
    <t>R0510</t>
  </si>
  <si>
    <t>R0520</t>
  </si>
  <si>
    <t>TP calculated as a whole</t>
  </si>
  <si>
    <t>R0530</t>
  </si>
  <si>
    <t>R0540</t>
  </si>
  <si>
    <t>Risk margin</t>
  </si>
  <si>
    <t>R0550</t>
  </si>
  <si>
    <t>R0560</t>
  </si>
  <si>
    <t>R0570</t>
  </si>
  <si>
    <t>R0580</t>
  </si>
  <si>
    <t>R0590</t>
  </si>
  <si>
    <t>R0600</t>
  </si>
  <si>
    <t>R0610</t>
  </si>
  <si>
    <t>R0620</t>
  </si>
  <si>
    <t>R0630</t>
  </si>
  <si>
    <t>R0640</t>
  </si>
  <si>
    <t>R0650</t>
  </si>
  <si>
    <t>R0660</t>
  </si>
  <si>
    <t>R0670</t>
  </si>
  <si>
    <t>R0680</t>
  </si>
  <si>
    <t>R0690</t>
  </si>
  <si>
    <t>R0700</t>
  </si>
  <si>
    <t>R0710</t>
  </si>
  <si>
    <t>R0720</t>
  </si>
  <si>
    <t>Other technical provisions</t>
  </si>
  <si>
    <t>R0730</t>
  </si>
  <si>
    <t>Contingent liabilities</t>
  </si>
  <si>
    <t>R0740</t>
  </si>
  <si>
    <t>Provisions other than technical provisions</t>
  </si>
  <si>
    <t>R0750</t>
  </si>
  <si>
    <t>Pension benefit obligations</t>
  </si>
  <si>
    <t>R0760</t>
  </si>
  <si>
    <t>Deposits from reinsurers</t>
  </si>
  <si>
    <t>R0770</t>
  </si>
  <si>
    <t>Deferred tax liabilities</t>
  </si>
  <si>
    <t>R0780</t>
  </si>
  <si>
    <t>R0790</t>
  </si>
  <si>
    <t>Debts owed to credit institutions</t>
  </si>
  <si>
    <t>R0800</t>
  </si>
  <si>
    <t>Financial liabilities other than debts owed to credit institutions</t>
  </si>
  <si>
    <t>R0810</t>
  </si>
  <si>
    <t>R0820</t>
  </si>
  <si>
    <t>Reinsurance payables</t>
  </si>
  <si>
    <t>R0830</t>
  </si>
  <si>
    <t>Payables (trade, not insurance)</t>
  </si>
  <si>
    <t>R0840</t>
  </si>
  <si>
    <t>Subordinated liabilities</t>
  </si>
  <si>
    <t>R0850</t>
  </si>
  <si>
    <t>R0860</t>
  </si>
  <si>
    <t>R0870</t>
  </si>
  <si>
    <t>Any other liabilities, not elsewhere shown</t>
  </si>
  <si>
    <t>R0880</t>
  </si>
  <si>
    <t>TOTAL LIABILITIES</t>
  </si>
  <si>
    <t>R0900</t>
  </si>
  <si>
    <t>EXCESS OF ASSETS OVER LIABILITIES</t>
  </si>
  <si>
    <t>R1000</t>
  </si>
  <si>
    <t>Total</t>
  </si>
  <si>
    <t xml:space="preserve">Tier 1 - unrestricted </t>
  </si>
  <si>
    <t xml:space="preserve">Tier 1 - restricted </t>
  </si>
  <si>
    <t>Tier 2</t>
  </si>
  <si>
    <t>Tier 3</t>
  </si>
  <si>
    <t>C0010</t>
  </si>
  <si>
    <t>C0020</t>
  </si>
  <si>
    <t>C0030</t>
  </si>
  <si>
    <t>C0040</t>
  </si>
  <si>
    <t>C0050</t>
  </si>
  <si>
    <t xml:space="preserve">Basic own funds before deduction for participations in other financial sector </t>
  </si>
  <si>
    <t>Ordinary share capital (gross of own shares)</t>
  </si>
  <si>
    <t>R0010</t>
  </si>
  <si>
    <t>R0020</t>
  </si>
  <si>
    <t>Share premium account related to ordinary share capital</t>
  </si>
  <si>
    <t>Subordinated mutual member accounts</t>
  </si>
  <si>
    <t>Surplus funds</t>
  </si>
  <si>
    <t>Preference shares</t>
  </si>
  <si>
    <t>Share premium account related to preference shares</t>
  </si>
  <si>
    <t xml:space="preserve">Reconciliation reserve </t>
  </si>
  <si>
    <t>An amount equal to the value of net deferred tax assets</t>
  </si>
  <si>
    <t>Own funds from the financial statements that should not be represented by the reconciliation reserve and do not meet the criteria to be classified as Solvency II own funds</t>
  </si>
  <si>
    <t>Deductions</t>
  </si>
  <si>
    <t>Total basic own funds after deductions</t>
  </si>
  <si>
    <t>Ancillary own funds</t>
  </si>
  <si>
    <t>Unpaid and uncalled ordinary share capital callable on demand</t>
  </si>
  <si>
    <t>Unpaid and uncalled initial funds, members' contributions or the equivalent basic own fund item for mutual and mutual - type undertakings, callable on demand</t>
  </si>
  <si>
    <t>Unpaid and uncalled preference shares callable on demand</t>
  </si>
  <si>
    <t>Letters of credit and guarantees other than under Article 96(2) of the Directive 2009/138/EC</t>
  </si>
  <si>
    <t>Letters of credit and guarantees under Article 96(2) of the Directive 2009/138/EC</t>
  </si>
  <si>
    <t>Supplementary members calls under first subparagraph of Article 96(3) of the Directive 2009/138/EC</t>
  </si>
  <si>
    <t>Supplementary members calls - other than under first subparagraph of Article 96(3) of the Directive 2009/138/EC</t>
  </si>
  <si>
    <t>Ratio of Eligible own funds to MCR</t>
  </si>
  <si>
    <t>Other ancillary own funds</t>
  </si>
  <si>
    <t>Total ancillary own funds</t>
  </si>
  <si>
    <t>R0430</t>
  </si>
  <si>
    <t>R0440</t>
  </si>
  <si>
    <t>S.23.01.22 - Own funds SCOR Group (part3)</t>
  </si>
  <si>
    <t>C0060</t>
  </si>
  <si>
    <t>Reconciliation reserve</t>
  </si>
  <si>
    <t>Excess of assets over liabilities</t>
  </si>
  <si>
    <t xml:space="preserve">Other basic own fund items </t>
  </si>
  <si>
    <t>Adjustment for restricted own fund items in respect of matching adjustment portfolios and ring fenced funds</t>
  </si>
  <si>
    <t>Expected profits included in future premiums (EPIFP) - Life business</t>
  </si>
  <si>
    <t>Income protection insurance</t>
  </si>
  <si>
    <t>Workers' compensation insurance</t>
  </si>
  <si>
    <t>Motor vehicle liability insurance</t>
  </si>
  <si>
    <t>Marine, aviation and transport insurance</t>
  </si>
  <si>
    <t>Fire and other damage to property insurance</t>
  </si>
  <si>
    <t>Credit and suretyship insurance</t>
  </si>
  <si>
    <t>Premiums written</t>
  </si>
  <si>
    <t>C0070</t>
  </si>
  <si>
    <t>C0080</t>
  </si>
  <si>
    <t>C0090</t>
  </si>
  <si>
    <t>C0120</t>
  </si>
  <si>
    <t xml:space="preserve"> Gross - Proportional reinsurance accepted </t>
  </si>
  <si>
    <t xml:space="preserve"> Gross - Non-proportional reinsurance accepted </t>
  </si>
  <si>
    <t xml:space="preserve"> Reinsurers' share</t>
  </si>
  <si>
    <t xml:space="preserve"> Net</t>
  </si>
  <si>
    <t>Premiums earned</t>
  </si>
  <si>
    <t>Claims incurred</t>
  </si>
  <si>
    <t>Changes in other technical provisions</t>
  </si>
  <si>
    <t xml:space="preserve"> Gross - Proportional reinsurance accepted</t>
  </si>
  <si>
    <t xml:space="preserve"> Gross - Non- proportional reinsurance accepted</t>
  </si>
  <si>
    <t xml:space="preserve"> Reinsurers'share</t>
  </si>
  <si>
    <t>Expenses incurred</t>
  </si>
  <si>
    <t>Other expenses</t>
  </si>
  <si>
    <t>R1200</t>
  </si>
  <si>
    <t>Total expenses</t>
  </si>
  <si>
    <t>R1300</t>
  </si>
  <si>
    <t xml:space="preserve">Health
</t>
  </si>
  <si>
    <t xml:space="preserve">Casualty
</t>
  </si>
  <si>
    <t>Marine, aviation, transport</t>
  </si>
  <si>
    <t xml:space="preserve">Property
</t>
  </si>
  <si>
    <t>TOTAL</t>
  </si>
  <si>
    <t>C0130</t>
  </si>
  <si>
    <t>C0140</t>
  </si>
  <si>
    <t>C0150</t>
  </si>
  <si>
    <t>C0160</t>
  </si>
  <si>
    <t>C0200</t>
  </si>
  <si>
    <t/>
  </si>
  <si>
    <t>C0270</t>
  </si>
  <si>
    <t>C0280</t>
  </si>
  <si>
    <t>C0300</t>
  </si>
  <si>
    <t>Total Top 5 and home country</t>
  </si>
  <si>
    <t>C0100</t>
  </si>
  <si>
    <t>C0110</t>
  </si>
  <si>
    <t>C0170</t>
  </si>
  <si>
    <t>C0180</t>
  </si>
  <si>
    <t>C0210</t>
  </si>
  <si>
    <t>C0220</t>
  </si>
  <si>
    <t>C0230</t>
  </si>
  <si>
    <t>C0240</t>
  </si>
  <si>
    <t>C0250</t>
  </si>
  <si>
    <t>C0260</t>
  </si>
  <si>
    <t>Expected profits</t>
  </si>
  <si>
    <t>Ratio of Eligible own funds to SCR</t>
  </si>
  <si>
    <t>Total eligible own funds to meet the MCR</t>
  </si>
  <si>
    <t>Total eligible own funds to meet the SCR</t>
  </si>
  <si>
    <t>Deductions for participations in financial and credit institutions</t>
  </si>
  <si>
    <t>Medical expense insurance</t>
  </si>
  <si>
    <t>Other motor insurance</t>
  </si>
  <si>
    <t>General liability insurance</t>
  </si>
  <si>
    <t>Legal expenses insurance</t>
  </si>
  <si>
    <t>Assistance</t>
  </si>
  <si>
    <t>Miscellaneous financial loss</t>
  </si>
  <si>
    <t>Non-proportional casualty reinsurance</t>
  </si>
  <si>
    <t>Non-proportional property reinsurance</t>
  </si>
  <si>
    <t>Net (of reinsurance) written premiums in the last 12 months</t>
  </si>
  <si>
    <t>Medical expense insurance and proportional reinsurance</t>
  </si>
  <si>
    <t>Income protection insurance and proportional reinsurance</t>
  </si>
  <si>
    <t>Workers' compensation insurance and proportional reinsurance</t>
  </si>
  <si>
    <t>Motor vehicle liability insurance and proportional reinsurance</t>
  </si>
  <si>
    <t>Other motor insurance and proportional reinsurance</t>
  </si>
  <si>
    <t>Marine, aviation and transport insurance and proportional reinsurance</t>
  </si>
  <si>
    <t>Fire and other damage to property insurance and proportional reinsurance</t>
  </si>
  <si>
    <t>General liability insurance and proportional reinsurance</t>
  </si>
  <si>
    <t>Credit and suretyship insurance and proportional reinsurance</t>
  </si>
  <si>
    <t>Legal expenses insurance and proportional reinsurance</t>
  </si>
  <si>
    <t>Assistance and proportional reinsurance</t>
  </si>
  <si>
    <t>Miscellaneous financial loss insurance and proportional reinsurance</t>
  </si>
  <si>
    <t>Non-proportional health reinsurance</t>
  </si>
  <si>
    <t xml:space="preserve">Non-proportional marine, aviation and transport reinsurance </t>
  </si>
  <si>
    <t>Linear formula component for life insurance and reinsurance obligations</t>
  </si>
  <si>
    <t>Net (of reinsurance/SPV) total capital at risk</t>
  </si>
  <si>
    <t>Obligations with profit participation - guaranteed benefits</t>
  </si>
  <si>
    <t>Obligations with profit participation - future discretionary benefits</t>
  </si>
  <si>
    <t xml:space="preserve">Index-linked and unit-linked insurance obligations </t>
  </si>
  <si>
    <t>Other life (re)insurance and health (re)insurance obligations</t>
  </si>
  <si>
    <t>Total capital at risk for all life (re)insurance obligations</t>
  </si>
  <si>
    <t>Overall MCR calculation</t>
  </si>
  <si>
    <t>Linear MCR</t>
  </si>
  <si>
    <t>SCR</t>
  </si>
  <si>
    <t>MCR cap</t>
  </si>
  <si>
    <t>MCR floor</t>
  </si>
  <si>
    <t>Combined MCR</t>
  </si>
  <si>
    <t>Absolute floor of the MCR</t>
  </si>
  <si>
    <t>Minimum Capital Requirement</t>
  </si>
  <si>
    <t>MCR</t>
  </si>
  <si>
    <t>Available and eligible own funds</t>
  </si>
  <si>
    <t>Technical provisions - total</t>
  </si>
  <si>
    <t>Direct business and accepted proportional reinsurance</t>
  </si>
  <si>
    <t xml:space="preserve">Other own fund items approved by the supervisory authority as basic own funds not specified above </t>
  </si>
  <si>
    <t xml:space="preserve">A legally binding commitment to subscribe and pay for subordinated liabilities on demand </t>
  </si>
  <si>
    <t>Total available own funds to meet the SCR</t>
  </si>
  <si>
    <t>Total available own funds to meet the MCR</t>
  </si>
  <si>
    <t>Foreseeable dividends, distributions and charges</t>
  </si>
  <si>
    <t>Technical provisions calculated as a whole</t>
  </si>
  <si>
    <t>Technical provisions calculated as a sum of BE and RM</t>
  </si>
  <si>
    <t>Best estimate</t>
  </si>
  <si>
    <t>Premium provisions</t>
  </si>
  <si>
    <t>Gross</t>
  </si>
  <si>
    <t>Total recoverable from reinsurance/SPV and Finite Re after the adjustment for expected losses due to counterparty default</t>
  </si>
  <si>
    <t>Claims provisions</t>
  </si>
  <si>
    <t xml:space="preserve">Best estimate </t>
  </si>
  <si>
    <t>Income protection
insurance</t>
  </si>
  <si>
    <t>Recoverable from reinsurance contract/SPV and Finite Re after the adjustment for expected losses due to counterparty default - total</t>
  </si>
  <si>
    <t>Technical provisions minus recoverables from reinsurance/SPV and Finite Re - total</t>
  </si>
  <si>
    <t>Accepted non-proportional reinsurance</t>
  </si>
  <si>
    <t>Non-life Technical Provisions (part 2)</t>
  </si>
  <si>
    <t>Non-life Technical Provisions (part 1)</t>
  </si>
  <si>
    <t>Tab.12</t>
  </si>
  <si>
    <t>Tab.13</t>
  </si>
  <si>
    <r>
      <t>MCR</t>
    </r>
    <r>
      <rPr>
        <vertAlign val="subscript"/>
        <sz val="8"/>
        <rFont val="Arial"/>
        <family val="2"/>
      </rPr>
      <t>NL</t>
    </r>
    <r>
      <rPr>
        <sz val="8"/>
        <rFont val="Arial"/>
        <family val="2"/>
      </rPr>
      <t xml:space="preserve"> Result</t>
    </r>
  </si>
  <si>
    <r>
      <t>MCR</t>
    </r>
    <r>
      <rPr>
        <vertAlign val="subscript"/>
        <sz val="8"/>
        <rFont val="Arial"/>
        <family val="2"/>
      </rPr>
      <t>L</t>
    </r>
    <r>
      <rPr>
        <sz val="8"/>
        <rFont val="Arial"/>
        <family val="2"/>
      </rPr>
      <t xml:space="preserve"> Result</t>
    </r>
  </si>
  <si>
    <t>Balance Sheet - Assets</t>
  </si>
  <si>
    <t>Balance Sheet - Liabilities</t>
  </si>
  <si>
    <t>Premiums, claims and expenses by country</t>
  </si>
  <si>
    <t>Development year</t>
  </si>
  <si>
    <t>Sum of years (cumulative)</t>
  </si>
  <si>
    <t>Year</t>
  </si>
  <si>
    <t>10 &amp; +</t>
  </si>
  <si>
    <t>Prior</t>
  </si>
  <si>
    <t>N-9</t>
  </si>
  <si>
    <t>N-8</t>
  </si>
  <si>
    <t>N-7</t>
  </si>
  <si>
    <t>N-6</t>
  </si>
  <si>
    <t>N-5</t>
  </si>
  <si>
    <t>N-4</t>
  </si>
  <si>
    <t>N-3</t>
  </si>
  <si>
    <t>N-2</t>
  </si>
  <si>
    <t>N-1</t>
  </si>
  <si>
    <t>N</t>
  </si>
  <si>
    <t>Year end (discounted data)</t>
  </si>
  <si>
    <t>C0290</t>
  </si>
  <si>
    <t>C0360</t>
  </si>
  <si>
    <t>Non-life Insurance Claims Information (part 1)</t>
  </si>
  <si>
    <t>Diversification</t>
  </si>
  <si>
    <t>Capital requirement for business operated in accordance with Art. 4 of Directive 2003/41/EC (transitional)</t>
  </si>
  <si>
    <t>Capital add-ons already set</t>
  </si>
  <si>
    <t>Other information on SCR</t>
  </si>
  <si>
    <t>S.02.01_1</t>
  </si>
  <si>
    <t>S.02.01_2</t>
  </si>
  <si>
    <t>S.05.01_1</t>
  </si>
  <si>
    <t>S.05.01_2</t>
  </si>
  <si>
    <t>Premiums, claims and expenses by line of business (NL)</t>
  </si>
  <si>
    <t>S.05.02_1</t>
  </si>
  <si>
    <t>S.17.01_1</t>
  </si>
  <si>
    <t>S.17.01_2</t>
  </si>
  <si>
    <t>S.19.01_1</t>
  </si>
  <si>
    <t>S.23.01_1</t>
  </si>
  <si>
    <t>S.23.01_2</t>
  </si>
  <si>
    <t>S.23.01_3</t>
  </si>
  <si>
    <t>S.28.01_1</t>
  </si>
  <si>
    <t>Tab.03</t>
  </si>
  <si>
    <t>Tab.04</t>
  </si>
  <si>
    <t>Tab.05</t>
  </si>
  <si>
    <t>Total Non-life Business  - Underwriting year</t>
  </si>
  <si>
    <t>English</t>
  </si>
  <si>
    <t>Government bonds</t>
  </si>
  <si>
    <t>Corporate bonds</t>
  </si>
  <si>
    <t>Net (of reinsurance/SPV) Best estimate and TP calculated as a whole</t>
  </si>
  <si>
    <t>Total Non-life obligation</t>
  </si>
  <si>
    <t>Linear formula component for Non-life insurance and reinsurance obligations</t>
  </si>
  <si>
    <t>Top 5 countries (by amount of gross premiums written) - Non-life obligations</t>
  </si>
  <si>
    <t xml:space="preserve">Minimum Capital Requirement - Only life or only Non-life insurance or reinsurance activity </t>
  </si>
  <si>
    <t>Non-life and Health similar to Non-life</t>
  </si>
  <si>
    <t>Non-life excluding Health</t>
  </si>
  <si>
    <t>Health similar to Non-life</t>
  </si>
  <si>
    <t>Amount of the transitional on technical provisions</t>
  </si>
  <si>
    <t>Total recoverables from reinsurance/SPV and Finite Re after the adjustment for expected losses due to counterparty default associated to TP as a whole</t>
  </si>
  <si>
    <t>Net best estimate of premium provisions</t>
  </si>
  <si>
    <t>Total best estimate - gross</t>
  </si>
  <si>
    <t>Total best estimate - net</t>
  </si>
  <si>
    <t>(*) The table above presents lines of business applicable to SCOR (empty columns for the following lines of business have been omittedin direct business and accepted proportional reinsurance lines: Medical expense insurance, Other motor insurance, Legal expense insurance, Assistance)</t>
  </si>
  <si>
    <t>In current year</t>
  </si>
  <si>
    <t xml:space="preserve">Initial funds, members' contributions or the equivalent basic own - fund item for mutual and mutual-type undertakings </t>
  </si>
  <si>
    <t>Expected profits included in future premiums (EPIFP) - Non-life business</t>
  </si>
  <si>
    <t>Diversification effects due to RFF nSCR aggregation for Article 304</t>
  </si>
  <si>
    <t>Subordinated liabilities not in basic own funds</t>
  </si>
  <si>
    <t>Subordinated liabilities in basic own funds</t>
  </si>
  <si>
    <t xml:space="preserve"> Gross - Direct business</t>
  </si>
  <si>
    <t>Line of business* for Non-life insurance and reinsurance obligations 
(direct business and accepted proportional reinsurance)</t>
  </si>
  <si>
    <t>*The table above presents lines of business applicable to SCOR (empty columns for the following lines of business have been omitted in Direct business and accepted proportional reinsurance lines: Medical expense insurance, Other motor insurance, Legal expense insurance, Assistance)</t>
  </si>
  <si>
    <t>Line of business for accepted non-proportional reinsurance</t>
  </si>
  <si>
    <t>Home 
country**</t>
  </si>
  <si>
    <t>Own shares (held directly or indirectly)</t>
  </si>
  <si>
    <t>Total expected profits included in future premiums (EPIFP)</t>
  </si>
  <si>
    <t>Calculation of Solvency Capital Requirement (SCR)</t>
  </si>
  <si>
    <t>Net best estimate of claims provisions</t>
  </si>
  <si>
    <t>Total amount of Notional Solvency Capital Requirement for ring fenced funds</t>
  </si>
  <si>
    <r>
      <rPr>
        <b/>
        <i/>
        <sz val="8"/>
        <color theme="9" tint="-0.23859370708334604"/>
        <rFont val="Arial"/>
        <family val="2"/>
      </rPr>
      <t>Reminder</t>
    </r>
    <r>
      <rPr>
        <b/>
        <sz val="8"/>
        <color theme="9" tint="-0.23859370708334604"/>
        <rFont val="Arial"/>
        <family val="2"/>
      </rPr>
      <t xml:space="preserve"> TOTAL ASSETS</t>
    </r>
  </si>
  <si>
    <t>BIP_SUK_PD_</t>
  </si>
  <si>
    <t>In GBP</t>
  </si>
  <si>
    <t xml:space="preserve">Gross solvency capital requirement </t>
  </si>
  <si>
    <t>USP</t>
  </si>
  <si>
    <t>Simplifications</t>
  </si>
  <si>
    <t>Market risk</t>
  </si>
  <si>
    <t>Counterparty default risk</t>
  </si>
  <si>
    <t>Life underwriting risk</t>
  </si>
  <si>
    <t xml:space="preserve">Health underwriting risk </t>
  </si>
  <si>
    <t>Non-life underwriting risk</t>
  </si>
  <si>
    <t>Intangible asset risk</t>
  </si>
  <si>
    <t>Basic Solvency Capital Requirement</t>
  </si>
  <si>
    <t>Operational risk</t>
  </si>
  <si>
    <t>Loss-absorbing capacity of technical provisions</t>
  </si>
  <si>
    <t>Loss-absorbing capacity of deferred taxes</t>
  </si>
  <si>
    <t>The overall Solvency Capital Requirement</t>
  </si>
  <si>
    <t>Capital requirement for duration-based equity risk sub-module</t>
  </si>
  <si>
    <t>Total amount of Notional Solvency Capital Requirement for the remaining part</t>
  </si>
  <si>
    <t>S.25.01 - Solvency Capital Requirement - Standard Formula</t>
  </si>
  <si>
    <t>Solvency Capital Requirement, excluding capital add-on</t>
  </si>
  <si>
    <t>S.25.01_1</t>
  </si>
  <si>
    <t>Solvency Capital Requirement - on Standard Formula</t>
  </si>
  <si>
    <t>Own funds  (part1)</t>
  </si>
  <si>
    <t>Own funds  (part2)</t>
  </si>
  <si>
    <t>**United Kingdom</t>
  </si>
  <si>
    <t>64cd5ac9-42ff-4464-8762-6327a714f6cb</t>
  </si>
  <si>
    <t>a75b25ee-84b2-4592-88fd-20d98aa284ea</t>
  </si>
  <si>
    <t>aac8458c-b77f-4a79-af47-86e6a9dec975</t>
  </si>
  <si>
    <t>c3f51f1a-cc65-4b92-8875-082b08c028a4</t>
  </si>
  <si>
    <t>ff8d7032-1b69-4ca7-8104-5a8a7f09e880</t>
  </si>
  <si>
    <t>94ba12b9-cadb-4c8c-9a09-3596ba49b8d8</t>
  </si>
  <si>
    <t>c0d31187-be61-4f56-a2fc-57991546995e</t>
  </si>
  <si>
    <t>4014afd9-312f-4470-8ede-1017be0cd962</t>
  </si>
  <si>
    <t>1360da15-4f8f-4fb8-9072-24c5e22f0046</t>
  </si>
  <si>
    <t>dba978dc-c74d-426f-9154-c8e61250fa6d</t>
  </si>
  <si>
    <t>edb865c9-3294-464a-8fd4-9c031a65716e</t>
  </si>
  <si>
    <t>1ac0e13c-bfd5-4b7a-9b28-41335e41966e</t>
  </si>
  <si>
    <t>42b831d0-9398-4cb0-9600-f4a53e8ff44a</t>
  </si>
  <si>
    <t>442a6b30-abc7-49c0-a8b1-5b128a5c60b5</t>
  </si>
  <si>
    <t>d48fed90-a1eb-422a-9e29-2bd16331cbfb</t>
  </si>
  <si>
    <t>8a53b1a1-030f-4e4a-bdcd-3777d6f3b265</t>
  </si>
  <si>
    <t>0526b903-4f84-4f92-be2c-76a006434116</t>
  </si>
  <si>
    <t>8339ed05-7e4a-4d45-bc5e-776e4c3eeda9</t>
  </si>
  <si>
    <t>974dc7c0-1931-4a39-817c-5ad9e7158847</t>
  </si>
  <si>
    <t>0200b130-dbac-408e-a1df-a4c850bad7fd</t>
  </si>
  <si>
    <t>44142775-c842-4e86-9641-793a3b0c2707</t>
  </si>
  <si>
    <t>a0ccf0ff-09c8-4371-a192-082baf1565a4</t>
  </si>
  <si>
    <t>ae7d4043-a861-4466-976a-fb787592a937</t>
  </si>
  <si>
    <t>Technical provisions – Non-life</t>
  </si>
  <si>
    <t>Technical provisions – Non-life (excl. Health)</t>
  </si>
  <si>
    <t>Technical provisions – Health (similar to Non-life)</t>
  </si>
  <si>
    <t>Technical provisions – Life (excl. index-linked and unit-linked)</t>
  </si>
  <si>
    <t>Technical provisions – Health (similar to Life)</t>
  </si>
  <si>
    <t>Technical provisions – Life (excl. Health and index-linked and unit-linked)</t>
  </si>
  <si>
    <t>Technical provisions – index-linked and unit-linked funds</t>
  </si>
  <si>
    <t>Insurance and intermediaries payables</t>
  </si>
  <si>
    <t>74c4b303-29ca-4f87-8158-35e40f0daff6</t>
  </si>
  <si>
    <t>456c33c1-5f58-45aa-b7a4-ae0eda4f12e4</t>
  </si>
  <si>
    <t>30bb3d39-5e9b-4991-8cc1-eddf31c6a02f</t>
  </si>
  <si>
    <t>In GBP thousands</t>
  </si>
  <si>
    <t>In GBP millions</t>
  </si>
  <si>
    <t>e52819cb-479d-4f7f-b0d4-40ca19cc1e5a</t>
  </si>
  <si>
    <t>d59eaaec-4a17-4dd1-91b6-5122637c03cd</t>
  </si>
  <si>
    <t>2bab7eb4-6bb0-45c5-bfb8-6d224df97e18</t>
  </si>
  <si>
    <t>47078832-03db-4ead-8c4a-a97d2dff19e1</t>
  </si>
  <si>
    <t>8e5b3fe1-7731-4736-892c-00cf31397e97</t>
  </si>
  <si>
    <t>Total amount of Notional Solvency Capital Requirement for matching adjustment portfolios</t>
  </si>
  <si>
    <t>2019.12</t>
  </si>
  <si>
    <t>Before the shock</t>
  </si>
  <si>
    <t>After the shock</t>
  </si>
  <si>
    <t>LAC DT</t>
  </si>
  <si>
    <t>DTA</t>
  </si>
  <si>
    <t xml:space="preserve">         DTA carry forward</t>
  </si>
  <si>
    <t xml:space="preserve">         DTA due to deductible temporary differences</t>
  </si>
  <si>
    <t>DTL</t>
  </si>
  <si>
    <t xml:space="preserve">         LAC DT justified by reversion of deferred tax liabilities</t>
  </si>
  <si>
    <t xml:space="preserve">         LAC DT justified by carry back, current year</t>
  </si>
  <si>
    <t xml:space="preserve">         LAC DT justified by carry back, future years</t>
  </si>
  <si>
    <t>Maximum LAC DT</t>
  </si>
  <si>
    <t xml:space="preserve">         LAC DT justified by reference to probable future taxable economic profit</t>
  </si>
  <si>
    <t>Calculation of loss absorption capacity of deferred taxes (LACDT)</t>
  </si>
  <si>
    <t xml:space="preserve">Method used to calculate the adjustment due to RFF/MAP nSCR aggregation </t>
  </si>
  <si>
    <t>R0450</t>
  </si>
  <si>
    <t>4 - No adjustment</t>
  </si>
  <si>
    <t>Net future discretionary benefits</t>
  </si>
  <si>
    <t>R0460</t>
  </si>
  <si>
    <t xml:space="preserve"> </t>
  </si>
  <si>
    <t>Yes/No</t>
  </si>
  <si>
    <t>Approach based on average tax rate</t>
  </si>
  <si>
    <t>2 - No</t>
  </si>
  <si>
    <t>2020.12</t>
  </si>
  <si>
    <t>2021.12</t>
  </si>
  <si>
    <t>2022.12</t>
  </si>
  <si>
    <t>(SA) 
Saudi Arabia</t>
  </si>
  <si>
    <t>(FR) 
France</t>
  </si>
  <si>
    <t>(CA) 
Canada</t>
  </si>
  <si>
    <t>(AU) 
Australia</t>
  </si>
  <si>
    <t>(US) 
United States</t>
  </si>
  <si>
    <t>S.02.01_1 - Balance Sheet - Assets</t>
  </si>
  <si>
    <t>SCOR UK
Assets as at December 31, 2021
In GBP thousands</t>
  </si>
  <si>
    <t xml:space="preserve">S.28.01_1 - Minimum Capital Requirement - Only life or only Non-life insurance or reinsurance activity </t>
  </si>
  <si>
    <t>SCOR UK
As at December 31, 2021
In GBP thousands</t>
  </si>
  <si>
    <t>SCOR UK Standard Formula 
As at December 31, 2021
In GBP thousands</t>
  </si>
  <si>
    <t>S.23.01_1 - Own funds  (part1)</t>
  </si>
  <si>
    <t>S.23.01_2 - Own funds  (part2)</t>
  </si>
  <si>
    <t>S.19.01_1 - Non-life Insurance Claims Information (part 1)</t>
  </si>
  <si>
    <t>S.17.01_2 - Non-life Technical Provisions (part 2)</t>
  </si>
  <si>
    <t>S.17.01_1 - Non-life Technical Provisions (part 1)</t>
  </si>
  <si>
    <t>S.05.02_1 - Premiums, claims and expenses by country</t>
  </si>
  <si>
    <t>S.05.01_2 - Premiums, claims and expenses by line of business (NL)</t>
  </si>
  <si>
    <t>S.05.01_1 - Premiums, claims and expenses by line of business (NL)</t>
  </si>
  <si>
    <t>S.02.01_2 - Balance Sheet - Liabilities</t>
  </si>
  <si>
    <t>SCOR UK
Liabilities as at December 31, 2021
In GBP thousands</t>
  </si>
  <si>
    <t>Gross Claims Paid (non-cumulative)
In GBP thousands (absolute amount)</t>
  </si>
  <si>
    <t>Gross undiscounted best estimate Claims Provisions (absolute amount)
In GBP thousands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</si>
</sst>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(&quot;€&quot;* #,##0.00_);_(&quot;€&quot;* \(#,##0.00\);_(&quot;€&quot;* &quot;-&quot;??_);_(@_)"/>
    <numFmt numFmtId="167" formatCode="_(&quot;€&quot;* #,##0_);_(&quot;€&quot;* \(#,##0\);_(&quot;€&quot;* &quot;-&quot;_);_(@_)"/>
    <numFmt numFmtId="168" formatCode="#,##0_ ;\-#,##0\ "/>
    <numFmt numFmtId="169" formatCode="#,##0.0"/>
  </numFmts>
  <fonts count="54" x14ac:knownFonts="1">
    <font>
      <sz val="8"/>
      <color theme="1"/>
      <name val="Arial"/>
      <family val="2"/>
      <scheme val="minor"/>
    </font>
    <font>
      <sz val="10"/>
      <name val="Arial"/>
      <family val="2"/>
    </font>
    <font>
      <sz val="11"/>
      <color theme="1"/>
      <name val="Arial"/>
      <family val="2"/>
      <scheme val="minor"/>
    </font>
    <font>
      <b/>
      <sz val="8"/>
      <name val="Arial"/>
      <family val="2"/>
      <scheme val="minor"/>
    </font>
    <font>
      <sz val="8"/>
      <name val="Calibri"/>
      <family val="2"/>
    </font>
    <font>
      <sz val="10"/>
      <color theme="1"/>
      <name val="Calibri"/>
      <family val="2"/>
    </font>
    <font>
      <b/>
      <i/>
      <sz val="12"/>
      <color theme="1"/>
      <name val="Calibri"/>
      <family val="2"/>
    </font>
    <font>
      <sz val="16"/>
      <color theme="0"/>
      <name val="Calibri"/>
      <family val="2"/>
    </font>
    <font>
      <b/>
      <sz val="10"/>
      <color theme="1"/>
      <name val="Calibri"/>
      <family val="2"/>
    </font>
    <font>
      <u/>
      <sz val="8"/>
      <color theme="10"/>
      <name val="Arial"/>
      <family val="2"/>
      <scheme val="minor"/>
    </font>
    <font>
      <u/>
      <sz val="11"/>
      <color theme="10"/>
      <name val="Arial"/>
      <family val="2"/>
      <scheme val="minor"/>
    </font>
    <font>
      <b/>
      <sz val="8"/>
      <color theme="4"/>
      <name val="Arial"/>
      <family val="2"/>
      <scheme val="minor"/>
    </font>
    <font>
      <b/>
      <i/>
      <sz val="8"/>
      <color theme="1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006A8D"/>
      <name val="Arial"/>
      <family val="2"/>
    </font>
    <font>
      <i/>
      <sz val="8"/>
      <name val="Arial"/>
      <family val="2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8"/>
      <color theme="0" tint="-0.48368785668507952"/>
      <name val="Arial"/>
      <family val="2"/>
    </font>
    <font>
      <b/>
      <sz val="8"/>
      <color theme="1"/>
      <name val="Arial"/>
      <family val="2"/>
    </font>
    <font>
      <vertAlign val="subscript"/>
      <sz val="8"/>
      <name val="Arial"/>
      <family val="2"/>
    </font>
    <font>
      <sz val="7"/>
      <color theme="1"/>
      <name val="Arial"/>
      <family val="2"/>
    </font>
    <font>
      <b/>
      <sz val="8"/>
      <color theme="4"/>
      <name val="Arial"/>
      <family val="2"/>
    </font>
    <font>
      <b/>
      <sz val="8"/>
      <color theme="9" tint="-0.23859370708334604"/>
      <name val="Arial"/>
      <family val="2"/>
    </font>
    <font>
      <b/>
      <i/>
      <sz val="8"/>
      <color theme="9" tint="-0.23859370708334604"/>
      <name val="Arial"/>
      <family val="2"/>
    </font>
    <font>
      <sz val="8"/>
      <color theme="0" tint="-0.48420667134617146"/>
      <name val="Arial"/>
      <family val="2"/>
    </font>
    <font>
      <i/>
      <sz val="8"/>
      <color theme="9" tint="-0.23859370708334604"/>
      <name val="Arial"/>
      <family val="2"/>
    </font>
    <font>
      <b/>
      <i/>
      <sz val="8"/>
      <name val="Arial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b/>
      <sz val="8"/>
      <name val="Calibri"/>
      <family val="2"/>
    </font>
    <font>
      <sz val="7"/>
      <name val="Arial"/>
      <family val="2"/>
    </font>
    <font>
      <sz val="9"/>
      <name val="Arial"/>
      <family val="2"/>
    </font>
    <font>
      <sz val="8"/>
      <color theme="1"/>
      <name val="Arial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3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A8D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BDFF1"/>
        <bgColor indexed="64"/>
      </patternFill>
    </fill>
    <fill>
      <patternFill patternType="solid">
        <fgColor theme="0" tint="-3.3814508499404893E-2"/>
        <bgColor indexed="64"/>
      </patternFill>
    </fill>
    <fill>
      <patternFill patternType="solid">
        <fgColor theme="0" tint="-3.6622211371196631E-2"/>
        <bgColor indexed="64"/>
      </patternFill>
    </fill>
    <fill>
      <patternFill patternType="solid">
        <fgColor theme="0" tint="-3.4424878688924833E-2"/>
        <bgColor indexed="64"/>
      </patternFill>
    </fill>
    <fill>
      <patternFill patternType="solid">
        <fgColor theme="0" tint="-3.4760582293160799E-2"/>
        <bgColor indexed="64"/>
      </patternFill>
    </fill>
    <fill>
      <patternFill patternType="solid">
        <fgColor theme="0" tint="-3.4791100802636803E-2"/>
        <bgColor indexed="64"/>
      </patternFill>
    </fill>
    <fill>
      <patternFill patternType="solid">
        <fgColor theme="0" tint="-3.6774803918576619E-2"/>
        <bgColor indexed="64"/>
      </patternFill>
    </fill>
    <fill>
      <patternFill patternType="solid">
        <fgColor theme="0" tint="-3.6164433729056672E-2"/>
        <bgColor indexed="64"/>
      </patternFill>
    </fill>
    <fill>
      <patternFill patternType="solid">
        <fgColor theme="0" tint="-3.6439100314340646E-2"/>
        <bgColor indexed="64"/>
      </patternFill>
    </fill>
    <fill>
      <patternFill patternType="solid">
        <fgColor theme="0" tint="-3.6469618823816642E-2"/>
        <bgColor indexed="64"/>
      </patternFill>
    </fill>
    <fill>
      <patternFill patternType="solid">
        <fgColor theme="0" tint="-3.7751396221808529E-2"/>
        <bgColor indexed="64"/>
      </patternFill>
    </fill>
    <fill>
      <patternFill patternType="solid">
        <fgColor theme="0" tint="-3.671376689962462E-2"/>
        <bgColor indexed="64"/>
      </patternFill>
    </fill>
    <fill>
      <patternFill patternType="solid">
        <fgColor theme="0" tint="-3.4302804651020848E-2"/>
        <bgColor indexed="64"/>
      </patternFill>
    </fill>
    <fill>
      <patternFill patternType="solid">
        <fgColor theme="0" tint="-3.6683248390148623E-2"/>
        <bgColor indexed="64"/>
      </patternFill>
    </fill>
  </fills>
  <borders count="4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67955565050204"/>
      </bottom>
      <diagonal/>
    </border>
    <border>
      <left/>
      <right/>
      <top/>
      <bottom style="medium">
        <color theme="4" tint="0.3999755851924192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rgb="FF006A8D"/>
      </top>
      <bottom style="thin">
        <color rgb="FF006A8D"/>
      </bottom>
      <diagonal/>
    </border>
    <border>
      <left/>
      <right/>
      <top style="thin">
        <color rgb="FF006A8D"/>
      </top>
      <bottom style="medium">
        <color rgb="FF006A8D"/>
      </bottom>
      <diagonal/>
    </border>
    <border>
      <left/>
      <right/>
      <top style="medium">
        <color rgb="FF006A8D"/>
      </top>
      <bottom/>
      <diagonal/>
    </border>
    <border>
      <left/>
      <right/>
      <top/>
      <bottom style="thin">
        <color rgb="FF006A8D"/>
      </bottom>
      <diagonal/>
    </border>
    <border>
      <left/>
      <right/>
      <top/>
      <bottom style="thin">
        <color rgb="FF1B91AD"/>
      </bottom>
      <diagonal/>
    </border>
    <border>
      <left/>
      <right/>
      <top/>
      <bottom style="hair">
        <color rgb="FF1B91AD"/>
      </bottom>
      <diagonal/>
    </border>
    <border>
      <left/>
      <right/>
      <top style="hair">
        <color rgb="FF1B91AD"/>
      </top>
      <bottom style="hair">
        <color rgb="FF1B91AD"/>
      </bottom>
      <diagonal/>
    </border>
    <border>
      <left/>
      <right/>
      <top style="hair">
        <color rgb="FF1B91AD"/>
      </top>
      <bottom style="medium">
        <color rgb="FF1B91AD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theme="0" tint="-0.23380230109561448"/>
      </right>
      <top/>
      <bottom style="thin">
        <color theme="0" tint="-0.23380230109561448"/>
      </bottom>
      <diagonal/>
    </border>
    <border>
      <left/>
      <right/>
      <top/>
      <bottom style="medium">
        <color rgb="FF006A8D"/>
      </bottom>
      <diagonal/>
    </border>
    <border>
      <left/>
      <right/>
      <top style="medium">
        <color rgb="FF006A8D"/>
      </top>
      <bottom style="hair">
        <color rgb="FF006A8D"/>
      </bottom>
      <diagonal/>
    </border>
    <border>
      <left/>
      <right/>
      <top style="hair">
        <color rgb="FF006A8D"/>
      </top>
      <bottom style="hair">
        <color rgb="FF006A8D"/>
      </bottom>
      <diagonal/>
    </border>
    <border>
      <left/>
      <right/>
      <top style="hair">
        <color rgb="FF006A8D"/>
      </top>
      <bottom style="thin">
        <color rgb="FF006A8D"/>
      </bottom>
      <diagonal/>
    </border>
    <border>
      <left/>
      <right/>
      <top/>
      <bottom style="hair">
        <color rgb="FF006A8D"/>
      </bottom>
      <diagonal/>
    </border>
    <border>
      <left/>
      <right/>
      <top style="hair">
        <color rgb="FF006A8D"/>
      </top>
      <bottom/>
      <diagonal/>
    </border>
    <border>
      <left/>
      <right/>
      <top style="thin">
        <color rgb="FF006A8D"/>
      </top>
      <bottom style="hair">
        <color rgb="FF006A8D"/>
      </bottom>
      <diagonal/>
    </border>
    <border>
      <left/>
      <right/>
      <top style="thin">
        <color theme="0" tint="-0.13382366405224769"/>
      </top>
      <bottom/>
      <diagonal/>
    </border>
    <border>
      <left/>
      <right style="thin">
        <color theme="0" tint="-0.13382366405224769"/>
      </right>
      <top/>
      <bottom style="thin">
        <color theme="0" tint="-0.13382366405224769"/>
      </bottom>
      <diagonal/>
    </border>
    <border>
      <left/>
      <right/>
      <top style="medium">
        <color theme="3"/>
      </top>
      <bottom style="thin">
        <color theme="3"/>
      </bottom>
      <diagonal/>
    </border>
    <border>
      <left/>
      <right/>
      <top/>
      <bottom style="medium">
        <color theme="3"/>
      </bottom>
      <diagonal/>
    </border>
    <border>
      <left/>
      <right/>
      <top style="medium">
        <color rgb="FF006A8D"/>
      </top>
      <bottom style="thin">
        <color rgb="FF006A8D"/>
      </bottom>
      <diagonal/>
    </border>
    <border>
      <left/>
      <right/>
      <top style="thin">
        <color rgb="FF006A8D"/>
      </top>
      <bottom style="hair">
        <color theme="1"/>
      </bottom>
      <diagonal/>
    </border>
    <border>
      <left/>
      <right/>
      <top style="thin">
        <color rgb="FF006A8D"/>
      </top>
      <bottom/>
      <diagonal/>
    </border>
    <border diagonalUp="1" diagonalDown="1">
      <left/>
      <right/>
      <top style="thin">
        <color rgb="FF006A8D"/>
      </top>
      <bottom style="thin">
        <color rgb="FF006A8D"/>
      </bottom>
      <diagonal style="thin">
        <color rgb="FFCBDFF1"/>
      </diagonal>
    </border>
    <border diagonalUp="1" diagonalDown="1">
      <left/>
      <right/>
      <top/>
      <bottom style="medium">
        <color rgb="FF006A8D"/>
      </bottom>
      <diagonal style="thin">
        <color rgb="FFCBDFF1"/>
      </diagonal>
    </border>
    <border diagonalUp="1" diagonalDown="1">
      <left/>
      <right/>
      <top style="hair">
        <color rgb="FF006A8D"/>
      </top>
      <bottom style="hair">
        <color rgb="FF006A8D"/>
      </bottom>
      <diagonal style="thin">
        <color rgb="FFCBDFF1"/>
      </diagonal>
    </border>
    <border diagonalUp="1" diagonalDown="1">
      <left/>
      <right/>
      <top/>
      <bottom style="hair">
        <color rgb="FF006A8D"/>
      </bottom>
      <diagonal style="hair">
        <color rgb="FFCBDFF1"/>
      </diagonal>
    </border>
    <border diagonalUp="1" diagonalDown="1">
      <left/>
      <right/>
      <top style="hair">
        <color rgb="FF006A8D"/>
      </top>
      <bottom style="hair">
        <color rgb="FF006A8D"/>
      </bottom>
      <diagonal style="hair">
        <color rgb="FFCBDFF1"/>
      </diagonal>
    </border>
    <border diagonalUp="1" diagonalDown="1">
      <left/>
      <right/>
      <top style="thin">
        <color rgb="FF006A8D"/>
      </top>
      <bottom style="hair">
        <color rgb="FF006A8D"/>
      </bottom>
      <diagonal style="thin">
        <color rgb="FFCBDFF1"/>
      </diagonal>
    </border>
    <border diagonalUp="1" diagonalDown="1">
      <left/>
      <right/>
      <top style="hair">
        <color rgb="FF006A8D"/>
      </top>
      <bottom style="thin">
        <color rgb="FF006A8D"/>
      </bottom>
      <diagonal style="thin">
        <color rgb="FFCBDFF1"/>
      </diagonal>
    </border>
    <border diagonalUp="1" diagonalDown="1">
      <left/>
      <right/>
      <top style="thin">
        <color rgb="FF006A8D"/>
      </top>
      <bottom style="medium">
        <color rgb="FF006A8D"/>
      </bottom>
      <diagonal style="thin">
        <color rgb="FFCBDFF1"/>
      </diagonal>
    </border>
    <border diagonalUp="1" diagonalDown="1">
      <left/>
      <right/>
      <top style="thin">
        <color rgb="FF006A8D"/>
      </top>
      <bottom style="hair">
        <color theme="1"/>
      </bottom>
      <diagonal style="thin">
        <color rgb="FFCBDFF1"/>
      </diagonal>
    </border>
    <border diagonalUp="1" diagonalDown="1">
      <left/>
      <right/>
      <top/>
      <bottom/>
      <diagonal style="thin">
        <color rgb="FFCBDFF1"/>
      </diagonal>
    </border>
    <border diagonalUp="1" diagonalDown="1">
      <left/>
      <right/>
      <top style="thin">
        <color rgb="FF006A8D"/>
      </top>
      <bottom style="thin">
        <color rgb="FF006A8D"/>
      </bottom>
      <diagonal style="thin">
        <color theme="0"/>
      </diagonal>
    </border>
    <border diagonalUp="1" diagonalDown="1">
      <left/>
      <right/>
      <top/>
      <bottom/>
      <diagonal style="thin">
        <color theme="0"/>
      </diagonal>
    </border>
    <border diagonalUp="1" diagonalDown="1">
      <left/>
      <right/>
      <top style="hair">
        <color rgb="FF006A8D"/>
      </top>
      <bottom style="hair">
        <color rgb="FF006A8D"/>
      </bottom>
      <diagonal style="hair">
        <color theme="0"/>
      </diagonal>
    </border>
    <border>
      <left/>
      <right/>
      <top style="hair">
        <color rgb="FF006A8D"/>
      </top>
      <bottom style="medium">
        <color rgb="FF006A8D"/>
      </bottom>
      <diagonal/>
    </border>
    <border diagonalUp="1" diagonalDown="1">
      <left/>
      <right/>
      <top style="hair">
        <color rgb="FF006A8D"/>
      </top>
      <bottom style="medium">
        <color rgb="FF006A8D"/>
      </bottom>
      <diagonal style="thin">
        <color rgb="FFCBDFF1"/>
      </diagonal>
    </border>
  </borders>
  <cellStyleXfs count="60">
    <xf numFmtId="0" fontId="0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53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9" fontId="53" fillId="0" borderId="0" applyFont="0" applyFill="0" applyBorder="0" applyAlignment="0" applyProtection="0"/>
    <xf numFmtId="0" fontId="2" fillId="0" borderId="0"/>
    <xf numFmtId="165" fontId="53" fillId="0" borderId="0" applyFont="0" applyFill="0" applyBorder="0" applyAlignment="0" applyProtection="0"/>
    <xf numFmtId="0" fontId="2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16" borderId="0" applyNumberFormat="0" applyBorder="0" applyAlignment="0" applyProtection="0"/>
    <xf numFmtId="0" fontId="35" fillId="17" borderId="0" applyNumberFormat="0" applyBorder="0" applyAlignment="0" applyProtection="0"/>
    <xf numFmtId="0" fontId="35" fillId="18" borderId="0" applyNumberFormat="0" applyBorder="0" applyAlignment="0" applyProtection="0"/>
    <xf numFmtId="0" fontId="35" fillId="19" borderId="0" applyNumberFormat="0" applyBorder="0" applyAlignment="0" applyProtection="0"/>
    <xf numFmtId="0" fontId="33" fillId="0" borderId="0" applyNumberFormat="0" applyFill="0" applyBorder="0" applyAlignment="0" applyProtection="0"/>
    <xf numFmtId="0" fontId="30" fillId="20" borderId="1" applyNumberFormat="0" applyAlignment="0" applyProtection="0"/>
    <xf numFmtId="0" fontId="31" fillId="0" borderId="2" applyNumberFormat="0" applyFill="0" applyAlignment="0" applyProtection="0"/>
    <xf numFmtId="0" fontId="28" fillId="21" borderId="1" applyNumberFormat="0" applyAlignment="0" applyProtection="0"/>
    <xf numFmtId="0" fontId="26" fillId="22" borderId="0" applyNumberFormat="0" applyBorder="0" applyAlignment="0" applyProtection="0"/>
    <xf numFmtId="0" fontId="27" fillId="23" borderId="0" applyNumberFormat="0" applyBorder="0" applyAlignment="0" applyProtection="0"/>
    <xf numFmtId="0" fontId="2" fillId="0" borderId="0"/>
    <xf numFmtId="0" fontId="36" fillId="0" borderId="0"/>
    <xf numFmtId="0" fontId="36" fillId="0" borderId="0"/>
    <xf numFmtId="0" fontId="36" fillId="0" borderId="0"/>
    <xf numFmtId="0" fontId="2" fillId="0" borderId="0"/>
    <xf numFmtId="0" fontId="25" fillId="24" borderId="0" applyNumberFormat="0" applyBorder="0" applyAlignment="0" applyProtection="0"/>
    <xf numFmtId="0" fontId="29" fillId="20" borderId="3" applyNumberFormat="0" applyAlignment="0" applyProtection="0"/>
    <xf numFmtId="0" fontId="3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4" fillId="0" borderId="0" applyNumberFormat="0" applyFill="0" applyBorder="0" applyAlignment="0" applyProtection="0"/>
    <xf numFmtId="0" fontId="32" fillId="25" borderId="7" applyNumberFormat="0" applyAlignment="0" applyProtection="0"/>
    <xf numFmtId="0" fontId="2" fillId="0" borderId="0"/>
    <xf numFmtId="0" fontId="2" fillId="0" borderId="0"/>
    <xf numFmtId="165" fontId="5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9" fontId="13" fillId="26" borderId="0">
      <alignment horizontal="center" vertical="center"/>
    </xf>
    <xf numFmtId="0" fontId="52" fillId="0" borderId="0"/>
  </cellStyleXfs>
  <cellXfs count="374">
    <xf numFmtId="0" fontId="0" fillId="0" borderId="0" xfId="0"/>
    <xf numFmtId="0" fontId="3" fillId="14" borderId="0" xfId="6" applyFont="1" applyFill="1"/>
    <xf numFmtId="0" fontId="3" fillId="14" borderId="0" xfId="7" applyFont="1" applyFill="1"/>
    <xf numFmtId="0" fontId="53" fillId="0" borderId="0" xfId="7"/>
    <xf numFmtId="0" fontId="53" fillId="30" borderId="0" xfId="7" applyFill="1"/>
    <xf numFmtId="0" fontId="4" fillId="30" borderId="0" xfId="7" applyFont="1" applyFill="1"/>
    <xf numFmtId="0" fontId="4" fillId="0" borderId="0" xfId="7" applyFont="1"/>
    <xf numFmtId="0" fontId="4" fillId="31" borderId="0" xfId="7" applyFont="1" applyFill="1"/>
    <xf numFmtId="0" fontId="5" fillId="27" borderId="0" xfId="7" applyFont="1" applyFill="1"/>
    <xf numFmtId="0" fontId="8" fillId="27" borderId="12" xfId="7" applyFont="1" applyFill="1" applyBorder="1"/>
    <xf numFmtId="0" fontId="8" fillId="27" borderId="12" xfId="7" applyFont="1" applyFill="1" applyBorder="1" applyAlignment="1">
      <alignment horizontal="center"/>
    </xf>
    <xf numFmtId="0" fontId="5" fillId="27" borderId="13" xfId="7" applyFont="1" applyFill="1" applyBorder="1" applyAlignment="1">
      <alignment horizontal="left" indent="1"/>
    </xf>
    <xf numFmtId="0" fontId="5" fillId="27" borderId="13" xfId="7" applyFont="1" applyFill="1" applyBorder="1" applyAlignment="1">
      <alignment horizontal="center"/>
    </xf>
    <xf numFmtId="0" fontId="5" fillId="27" borderId="14" xfId="7" applyFont="1" applyFill="1" applyBorder="1" applyAlignment="1">
      <alignment horizontal="left" indent="1"/>
    </xf>
    <xf numFmtId="0" fontId="5" fillId="27" borderId="14" xfId="7" applyFont="1" applyFill="1" applyBorder="1" applyAlignment="1">
      <alignment horizontal="center"/>
    </xf>
    <xf numFmtId="0" fontId="5" fillId="0" borderId="0" xfId="7" applyFont="1"/>
    <xf numFmtId="0" fontId="5" fillId="27" borderId="15" xfId="7" applyFont="1" applyFill="1" applyBorder="1"/>
    <xf numFmtId="0" fontId="11" fillId="32" borderId="16" xfId="8" applyFont="1" applyFill="1" applyBorder="1" applyAlignment="1">
      <alignment horizontal="center" vertical="center"/>
    </xf>
    <xf numFmtId="0" fontId="0" fillId="27" borderId="0" xfId="7" applyFont="1" applyFill="1"/>
    <xf numFmtId="0" fontId="0" fillId="0" borderId="0" xfId="7" applyFont="1"/>
    <xf numFmtId="0" fontId="0" fillId="27" borderId="17" xfId="7" applyFont="1" applyFill="1" applyBorder="1"/>
    <xf numFmtId="0" fontId="0" fillId="27" borderId="18" xfId="7" applyFont="1" applyFill="1" applyBorder="1"/>
    <xf numFmtId="0" fontId="12" fillId="27" borderId="0" xfId="7" applyFont="1" applyFill="1" applyAlignment="1">
      <alignment horizontal="left" vertical="top"/>
    </xf>
    <xf numFmtId="0" fontId="13" fillId="27" borderId="0" xfId="7" applyFont="1" applyFill="1" applyAlignment="1">
      <alignment horizontal="center" vertical="center" wrapText="1"/>
    </xf>
    <xf numFmtId="0" fontId="0" fillId="27" borderId="0" xfId="7" applyFont="1" applyFill="1" applyBorder="1"/>
    <xf numFmtId="0" fontId="13" fillId="27" borderId="19" xfId="7" applyFont="1" applyFill="1" applyBorder="1" applyAlignment="1">
      <alignment wrapText="1"/>
    </xf>
    <xf numFmtId="0" fontId="14" fillId="28" borderId="0" xfId="7" applyFont="1" applyFill="1" applyAlignment="1">
      <alignment horizontal="right" wrapText="1"/>
    </xf>
    <xf numFmtId="0" fontId="13" fillId="27" borderId="0" xfId="7" applyFont="1" applyFill="1" applyBorder="1" applyAlignment="1">
      <alignment wrapText="1"/>
    </xf>
    <xf numFmtId="168" fontId="15" fillId="33" borderId="20" xfId="7" applyNumberFormat="1" applyFont="1" applyFill="1" applyBorder="1" applyAlignment="1">
      <alignment horizontal="center" vertical="center"/>
    </xf>
    <xf numFmtId="0" fontId="13" fillId="27" borderId="21" xfId="7" applyFont="1" applyFill="1" applyBorder="1" applyAlignment="1">
      <alignment horizontal="left"/>
    </xf>
    <xf numFmtId="0" fontId="15" fillId="33" borderId="21" xfId="7" applyFont="1" applyFill="1" applyBorder="1" applyAlignment="1">
      <alignment horizontal="center"/>
    </xf>
    <xf numFmtId="168" fontId="13" fillId="27" borderId="21" xfId="7" applyNumberFormat="1" applyFont="1" applyFill="1" applyBorder="1" applyAlignment="1">
      <alignment horizontal="right"/>
    </xf>
    <xf numFmtId="0" fontId="13" fillId="27" borderId="22" xfId="7" applyFont="1" applyFill="1" applyBorder="1" applyAlignment="1">
      <alignment horizontal="left"/>
    </xf>
    <xf numFmtId="0" fontId="15" fillId="33" borderId="22" xfId="7" applyFont="1" applyFill="1" applyBorder="1" applyAlignment="1">
      <alignment horizontal="center"/>
    </xf>
    <xf numFmtId="168" fontId="13" fillId="27" borderId="22" xfId="7" applyNumberFormat="1" applyFont="1" applyFill="1" applyBorder="1" applyAlignment="1">
      <alignment horizontal="right"/>
    </xf>
    <xf numFmtId="0" fontId="13" fillId="27" borderId="23" xfId="7" applyFont="1" applyFill="1" applyBorder="1" applyAlignment="1">
      <alignment horizontal="left" wrapText="1"/>
    </xf>
    <xf numFmtId="0" fontId="15" fillId="33" borderId="23" xfId="7" applyFont="1" applyFill="1" applyBorder="1" applyAlignment="1">
      <alignment horizontal="center" wrapText="1"/>
    </xf>
    <xf numFmtId="168" fontId="13" fillId="27" borderId="23" xfId="7" applyNumberFormat="1" applyFont="1" applyFill="1" applyBorder="1" applyAlignment="1">
      <alignment horizontal="right"/>
    </xf>
    <xf numFmtId="0" fontId="16" fillId="27" borderId="21" xfId="7" applyFont="1" applyFill="1" applyBorder="1" applyAlignment="1">
      <alignment horizontal="left" indent="1"/>
    </xf>
    <xf numFmtId="0" fontId="16" fillId="33" borderId="21" xfId="7" applyFont="1" applyFill="1" applyBorder="1" applyAlignment="1">
      <alignment horizontal="center"/>
    </xf>
    <xf numFmtId="168" fontId="16" fillId="27" borderId="21" xfId="7" applyNumberFormat="1" applyFont="1" applyFill="1" applyBorder="1" applyAlignment="1">
      <alignment horizontal="right"/>
    </xf>
    <xf numFmtId="0" fontId="17" fillId="27" borderId="24" xfId="7" applyFont="1" applyFill="1" applyBorder="1" applyAlignment="1">
      <alignment horizontal="left" indent="2"/>
    </xf>
    <xf numFmtId="0" fontId="16" fillId="33" borderId="24" xfId="7" applyFont="1" applyFill="1" applyBorder="1" applyAlignment="1">
      <alignment horizontal="center"/>
    </xf>
    <xf numFmtId="168" fontId="17" fillId="27" borderId="24" xfId="7" applyNumberFormat="1" applyFont="1" applyFill="1" applyBorder="1" applyAlignment="1">
      <alignment horizontal="right"/>
    </xf>
    <xf numFmtId="0" fontId="17" fillId="27" borderId="11" xfId="7" applyFont="1" applyFill="1" applyBorder="1" applyAlignment="1">
      <alignment horizontal="left" indent="2"/>
    </xf>
    <xf numFmtId="0" fontId="16" fillId="33" borderId="11" xfId="7" applyFont="1" applyFill="1" applyBorder="1" applyAlignment="1">
      <alignment horizontal="center"/>
    </xf>
    <xf numFmtId="168" fontId="17" fillId="27" borderId="11" xfId="7" applyNumberFormat="1" applyFont="1" applyFill="1" applyBorder="1" applyAlignment="1">
      <alignment horizontal="right"/>
    </xf>
    <xf numFmtId="0" fontId="16" fillId="27" borderId="23" xfId="7" applyFont="1" applyFill="1" applyBorder="1" applyAlignment="1">
      <alignment horizontal="left" indent="1"/>
    </xf>
    <xf numFmtId="0" fontId="16" fillId="33" borderId="23" xfId="7" applyFont="1" applyFill="1" applyBorder="1" applyAlignment="1">
      <alignment horizontal="center"/>
    </xf>
    <xf numFmtId="168" fontId="16" fillId="27" borderId="23" xfId="7" applyNumberFormat="1" applyFont="1" applyFill="1" applyBorder="1" applyAlignment="1">
      <alignment horizontal="right"/>
    </xf>
    <xf numFmtId="0" fontId="17" fillId="27" borderId="0" xfId="7" applyFont="1" applyFill="1" applyBorder="1" applyAlignment="1">
      <alignment horizontal="left" indent="2"/>
    </xf>
    <xf numFmtId="0" fontId="16" fillId="33" borderId="0" xfId="7" applyFont="1" applyFill="1" applyBorder="1" applyAlignment="1">
      <alignment horizontal="center"/>
    </xf>
    <xf numFmtId="168" fontId="17" fillId="27" borderId="0" xfId="7" applyNumberFormat="1" applyFont="1" applyFill="1" applyBorder="1" applyAlignment="1">
      <alignment horizontal="right"/>
    </xf>
    <xf numFmtId="0" fontId="0" fillId="27" borderId="0" xfId="7" applyFont="1" applyFill="1" applyAlignment="1">
      <alignment wrapText="1"/>
    </xf>
    <xf numFmtId="0" fontId="0" fillId="0" borderId="0" xfId="7" applyFont="1" applyAlignment="1">
      <alignment wrapText="1"/>
    </xf>
    <xf numFmtId="0" fontId="16" fillId="27" borderId="24" xfId="7" applyFont="1" applyFill="1" applyBorder="1" applyAlignment="1">
      <alignment horizontal="left" indent="1"/>
    </xf>
    <xf numFmtId="0" fontId="13" fillId="27" borderId="8" xfId="7" applyFont="1" applyFill="1" applyBorder="1" applyAlignment="1">
      <alignment horizontal="left" wrapText="1"/>
    </xf>
    <xf numFmtId="0" fontId="15" fillId="33" borderId="8" xfId="7" applyFont="1" applyFill="1" applyBorder="1" applyAlignment="1">
      <alignment horizontal="center" wrapText="1"/>
    </xf>
    <xf numFmtId="168" fontId="13" fillId="27" borderId="8" xfId="7" applyNumberFormat="1" applyFont="1" applyFill="1" applyBorder="1" applyAlignment="1">
      <alignment horizontal="right"/>
    </xf>
    <xf numFmtId="0" fontId="13" fillId="27" borderId="23" xfId="7" applyFont="1" applyFill="1" applyBorder="1" applyAlignment="1">
      <alignment horizontal="left"/>
    </xf>
    <xf numFmtId="0" fontId="15" fillId="33" borderId="23" xfId="7" applyFont="1" applyFill="1" applyBorder="1" applyAlignment="1">
      <alignment horizontal="center"/>
    </xf>
    <xf numFmtId="0" fontId="16" fillId="27" borderId="22" xfId="7" applyFont="1" applyFill="1" applyBorder="1" applyAlignment="1">
      <alignment horizontal="left" indent="1"/>
    </xf>
    <xf numFmtId="0" fontId="16" fillId="33" borderId="22" xfId="7" applyFont="1" applyFill="1" applyBorder="1" applyAlignment="1">
      <alignment horizontal="center"/>
    </xf>
    <xf numFmtId="168" fontId="16" fillId="27" borderId="24" xfId="7" applyNumberFormat="1" applyFont="1" applyFill="1" applyBorder="1" applyAlignment="1">
      <alignment horizontal="right"/>
    </xf>
    <xf numFmtId="168" fontId="18" fillId="27" borderId="25" xfId="7" applyNumberFormat="1" applyFont="1" applyFill="1" applyBorder="1" applyAlignment="1">
      <alignment horizontal="right"/>
    </xf>
    <xf numFmtId="0" fontId="16" fillId="27" borderId="21" xfId="7" applyFont="1" applyFill="1" applyBorder="1" applyAlignment="1">
      <alignment horizontal="left" indent="2"/>
    </xf>
    <xf numFmtId="0" fontId="16" fillId="27" borderId="21" xfId="7" applyFont="1" applyFill="1" applyBorder="1" applyAlignment="1">
      <alignment horizontal="left" wrapText="1" indent="1"/>
    </xf>
    <xf numFmtId="168" fontId="18" fillId="27" borderId="21" xfId="7" applyNumberFormat="1" applyFont="1" applyFill="1" applyBorder="1" applyAlignment="1">
      <alignment horizontal="right"/>
    </xf>
    <xf numFmtId="0" fontId="0" fillId="27" borderId="26" xfId="7" applyFont="1" applyFill="1" applyBorder="1"/>
    <xf numFmtId="0" fontId="13" fillId="27" borderId="21" xfId="7" applyFont="1" applyFill="1" applyBorder="1" applyAlignment="1">
      <alignment horizontal="left" wrapText="1"/>
    </xf>
    <xf numFmtId="0" fontId="15" fillId="33" borderId="21" xfId="7" applyFont="1" applyFill="1" applyBorder="1" applyAlignment="1">
      <alignment horizontal="center" wrapText="1"/>
    </xf>
    <xf numFmtId="0" fontId="19" fillId="27" borderId="9" xfId="7" applyFont="1" applyFill="1" applyBorder="1" applyAlignment="1">
      <alignment horizontal="left"/>
    </xf>
    <xf numFmtId="0" fontId="15" fillId="33" borderId="9" xfId="7" applyFont="1" applyFill="1" applyBorder="1" applyAlignment="1">
      <alignment horizontal="center"/>
    </xf>
    <xf numFmtId="168" fontId="19" fillId="27" borderId="9" xfId="7" applyNumberFormat="1" applyFont="1" applyFill="1" applyBorder="1" applyAlignment="1">
      <alignment horizontal="right"/>
    </xf>
    <xf numFmtId="0" fontId="0" fillId="27" borderId="27" xfId="7" applyFont="1" applyFill="1" applyBorder="1"/>
    <xf numFmtId="0" fontId="13" fillId="27" borderId="28" xfId="7" applyFont="1" applyFill="1" applyBorder="1" applyAlignment="1">
      <alignment wrapText="1"/>
    </xf>
    <xf numFmtId="168" fontId="15" fillId="33" borderId="28" xfId="7" applyNumberFormat="1" applyFont="1" applyFill="1" applyBorder="1" applyAlignment="1">
      <alignment horizontal="center" vertical="center"/>
    </xf>
    <xf numFmtId="168" fontId="15" fillId="27" borderId="21" xfId="7" applyNumberFormat="1" applyFont="1" applyFill="1" applyBorder="1" applyAlignment="1">
      <alignment horizontal="right"/>
    </xf>
    <xf numFmtId="0" fontId="17" fillId="27" borderId="24" xfId="7" applyFont="1" applyFill="1" applyBorder="1" applyAlignment="1">
      <alignment horizontal="left" wrapText="1" indent="2"/>
    </xf>
    <xf numFmtId="168" fontId="20" fillId="27" borderId="24" xfId="7" applyNumberFormat="1" applyFont="1" applyFill="1" applyBorder="1" applyAlignment="1">
      <alignment horizontal="right"/>
    </xf>
    <xf numFmtId="0" fontId="17" fillId="27" borderId="0" xfId="7" applyFont="1" applyFill="1" applyBorder="1" applyAlignment="1">
      <alignment horizontal="left" wrapText="1" indent="2"/>
    </xf>
    <xf numFmtId="168" fontId="20" fillId="27" borderId="0" xfId="7" applyNumberFormat="1" applyFont="1" applyFill="1" applyBorder="1" applyAlignment="1">
      <alignment horizontal="right"/>
    </xf>
    <xf numFmtId="0" fontId="17" fillId="27" borderId="11" xfId="7" applyFont="1" applyFill="1" applyBorder="1" applyAlignment="1">
      <alignment horizontal="left" wrapText="1" indent="2"/>
    </xf>
    <xf numFmtId="168" fontId="20" fillId="27" borderId="11" xfId="7" applyNumberFormat="1" applyFont="1" applyFill="1" applyBorder="1" applyAlignment="1">
      <alignment horizontal="right"/>
    </xf>
    <xf numFmtId="0" fontId="16" fillId="27" borderId="23" xfId="7" applyFont="1" applyFill="1" applyBorder="1" applyAlignment="1">
      <alignment horizontal="left" wrapText="1" indent="1"/>
    </xf>
    <xf numFmtId="168" fontId="15" fillId="27" borderId="23" xfId="7" applyNumberFormat="1" applyFont="1" applyFill="1" applyBorder="1" applyAlignment="1">
      <alignment horizontal="right"/>
    </xf>
    <xf numFmtId="0" fontId="13" fillId="27" borderId="25" xfId="7" applyFont="1" applyFill="1" applyBorder="1" applyAlignment="1">
      <alignment horizontal="left" wrapText="1"/>
    </xf>
    <xf numFmtId="0" fontId="15" fillId="33" borderId="25" xfId="7" applyFont="1" applyFill="1" applyBorder="1" applyAlignment="1">
      <alignment horizontal="center" wrapText="1"/>
    </xf>
    <xf numFmtId="168" fontId="15" fillId="27" borderId="24" xfId="7" applyNumberFormat="1" applyFont="1" applyFill="1" applyBorder="1" applyAlignment="1">
      <alignment horizontal="right"/>
    </xf>
    <xf numFmtId="168" fontId="15" fillId="27" borderId="0" xfId="7" applyNumberFormat="1" applyFont="1" applyFill="1" applyBorder="1" applyAlignment="1">
      <alignment horizontal="right"/>
    </xf>
    <xf numFmtId="168" fontId="15" fillId="27" borderId="11" xfId="7" applyNumberFormat="1" applyFont="1" applyFill="1" applyBorder="1" applyAlignment="1">
      <alignment horizontal="right"/>
    </xf>
    <xf numFmtId="0" fontId="17" fillId="27" borderId="24" xfId="7" applyFont="1" applyFill="1" applyBorder="1" applyAlignment="1">
      <alignment horizontal="left" wrapText="1" indent="1"/>
    </xf>
    <xf numFmtId="0" fontId="17" fillId="27" borderId="0" xfId="7" applyFont="1" applyFill="1" applyBorder="1" applyAlignment="1">
      <alignment horizontal="left" wrapText="1" indent="1"/>
    </xf>
    <xf numFmtId="0" fontId="17" fillId="27" borderId="11" xfId="7" applyFont="1" applyFill="1" applyBorder="1" applyAlignment="1">
      <alignment horizontal="left" wrapText="1" indent="1"/>
    </xf>
    <xf numFmtId="0" fontId="13" fillId="27" borderId="0" xfId="7" applyFont="1" applyFill="1" applyBorder="1" applyAlignment="1">
      <alignment horizontal="left" wrapText="1"/>
    </xf>
    <xf numFmtId="0" fontId="15" fillId="33" borderId="0" xfId="7" applyFont="1" applyFill="1" applyBorder="1" applyAlignment="1">
      <alignment horizontal="center" wrapText="1"/>
    </xf>
    <xf numFmtId="0" fontId="16" fillId="27" borderId="24" xfId="7" applyFont="1" applyFill="1" applyBorder="1" applyAlignment="1">
      <alignment horizontal="left" wrapText="1" indent="1"/>
    </xf>
    <xf numFmtId="0" fontId="19" fillId="27" borderId="8" xfId="7" applyFont="1" applyFill="1" applyBorder="1" applyAlignment="1">
      <alignment horizontal="left" wrapText="1"/>
    </xf>
    <xf numFmtId="0" fontId="15" fillId="33" borderId="8" xfId="7" applyFont="1" applyFill="1" applyBorder="1" applyAlignment="1">
      <alignment horizontal="center"/>
    </xf>
    <xf numFmtId="168" fontId="19" fillId="27" borderId="8" xfId="7" applyNumberFormat="1" applyFont="1" applyFill="1" applyBorder="1" applyAlignment="1">
      <alignment horizontal="right"/>
    </xf>
    <xf numFmtId="0" fontId="19" fillId="27" borderId="19" xfId="7" applyFont="1" applyFill="1" applyBorder="1" applyAlignment="1">
      <alignment horizontal="left" wrapText="1"/>
    </xf>
    <xf numFmtId="0" fontId="15" fillId="33" borderId="19" xfId="7" applyFont="1" applyFill="1" applyBorder="1" applyAlignment="1">
      <alignment horizontal="center"/>
    </xf>
    <xf numFmtId="168" fontId="19" fillId="27" borderId="19" xfId="7" applyNumberFormat="1" applyFont="1" applyFill="1" applyBorder="1" applyAlignment="1">
      <alignment horizontal="right"/>
    </xf>
    <xf numFmtId="0" fontId="11" fillId="34" borderId="16" xfId="8" applyFont="1" applyFill="1" applyBorder="1" applyAlignment="1">
      <alignment horizontal="center" vertical="center"/>
    </xf>
    <xf numFmtId="0" fontId="53" fillId="27" borderId="0" xfId="7" applyFill="1"/>
    <xf numFmtId="0" fontId="13" fillId="27" borderId="19" xfId="7" applyFont="1" applyFill="1" applyBorder="1" applyAlignment="1">
      <alignment horizontal="left" wrapText="1"/>
    </xf>
    <xf numFmtId="0" fontId="13" fillId="27" borderId="19" xfId="7" applyFont="1" applyFill="1" applyBorder="1" applyAlignment="1">
      <alignment horizontal="right" wrapText="1" indent="1"/>
    </xf>
    <xf numFmtId="0" fontId="11" fillId="35" borderId="16" xfId="8" applyFont="1" applyFill="1" applyBorder="1" applyAlignment="1">
      <alignment horizontal="center" vertical="center"/>
    </xf>
    <xf numFmtId="0" fontId="13" fillId="27" borderId="0" xfId="7" applyFont="1" applyFill="1" applyAlignment="1">
      <alignment horizontal="left" vertical="top"/>
    </xf>
    <xf numFmtId="0" fontId="13" fillId="27" borderId="0" xfId="7" applyFont="1" applyFill="1" applyAlignment="1"/>
    <xf numFmtId="0" fontId="13" fillId="27" borderId="19" xfId="7" applyFont="1" applyFill="1" applyBorder="1" applyAlignment="1">
      <alignment horizontal="left"/>
    </xf>
    <xf numFmtId="0" fontId="14" fillId="28" borderId="0" xfId="7" applyFont="1" applyFill="1" applyAlignment="1">
      <alignment horizontal="right" vertical="center" wrapText="1"/>
    </xf>
    <xf numFmtId="0" fontId="13" fillId="27" borderId="9" xfId="7" applyFont="1" applyFill="1" applyBorder="1" applyAlignment="1">
      <alignment horizontal="right" wrapText="1" indent="1"/>
    </xf>
    <xf numFmtId="0" fontId="11" fillId="36" borderId="16" xfId="8" applyFont="1" applyFill="1" applyBorder="1" applyAlignment="1">
      <alignment horizontal="center" vertical="center"/>
    </xf>
    <xf numFmtId="0" fontId="0" fillId="27" borderId="0" xfId="0" applyFill="1"/>
    <xf numFmtId="0" fontId="13" fillId="27" borderId="29" xfId="0" applyFont="1" applyFill="1" applyBorder="1" applyAlignment="1">
      <alignment horizontal="left" vertical="top" wrapText="1"/>
    </xf>
    <xf numFmtId="0" fontId="13" fillId="27" borderId="29" xfId="0" applyFont="1" applyFill="1" applyBorder="1" applyAlignment="1"/>
    <xf numFmtId="0" fontId="13" fillId="27" borderId="0" xfId="0" applyFont="1" applyFill="1" applyAlignment="1">
      <alignment horizontal="left" vertical="top"/>
    </xf>
    <xf numFmtId="0" fontId="13" fillId="27" borderId="0" xfId="0" applyFont="1" applyFill="1" applyAlignment="1"/>
    <xf numFmtId="0" fontId="15" fillId="37" borderId="0" xfId="0" applyFont="1" applyFill="1" applyAlignment="1">
      <alignment horizontal="right" indent="1"/>
    </xf>
    <xf numFmtId="0" fontId="13" fillId="27" borderId="0" xfId="0" applyFont="1" applyFill="1" applyBorder="1" applyAlignment="1">
      <alignment horizontal="left" wrapText="1"/>
    </xf>
    <xf numFmtId="0" fontId="15" fillId="27" borderId="0" xfId="0" applyFont="1" applyFill="1" applyBorder="1" applyAlignment="1">
      <alignment horizontal="right" wrapText="1"/>
    </xf>
    <xf numFmtId="0" fontId="37" fillId="27" borderId="0" xfId="7" applyFont="1" applyFill="1"/>
    <xf numFmtId="0" fontId="38" fillId="27" borderId="0" xfId="7" applyFont="1" applyFill="1" applyAlignment="1"/>
    <xf numFmtId="0" fontId="37" fillId="0" borderId="0" xfId="7" applyFont="1"/>
    <xf numFmtId="0" fontId="38" fillId="27" borderId="29" xfId="7" applyFont="1" applyFill="1" applyBorder="1" applyAlignment="1"/>
    <xf numFmtId="0" fontId="38" fillId="33" borderId="0" xfId="7" applyFont="1" applyFill="1" applyAlignment="1"/>
    <xf numFmtId="0" fontId="37" fillId="27" borderId="0" xfId="7" applyFont="1" applyFill="1" applyAlignment="1">
      <alignment wrapText="1"/>
    </xf>
    <xf numFmtId="0" fontId="37" fillId="0" borderId="0" xfId="7" applyFont="1" applyAlignment="1">
      <alignment wrapText="1"/>
    </xf>
    <xf numFmtId="0" fontId="38" fillId="0" borderId="0" xfId="7" applyFont="1" applyAlignment="1"/>
    <xf numFmtId="0" fontId="38" fillId="33" borderId="28" xfId="7" applyFont="1" applyFill="1" applyBorder="1" applyAlignment="1"/>
    <xf numFmtId="0" fontId="38" fillId="27" borderId="0" xfId="7" applyFont="1" applyFill="1"/>
    <xf numFmtId="0" fontId="13" fillId="27" borderId="10" xfId="7" applyFont="1" applyFill="1" applyBorder="1" applyAlignment="1">
      <alignment wrapText="1"/>
    </xf>
    <xf numFmtId="0" fontId="15" fillId="38" borderId="10" xfId="7" applyFont="1" applyFill="1" applyBorder="1" applyAlignment="1">
      <alignment horizontal="center" vertical="center"/>
    </xf>
    <xf numFmtId="0" fontId="15" fillId="38" borderId="10" xfId="7" applyFont="1" applyFill="1" applyBorder="1" applyAlignment="1">
      <alignment horizontal="right" vertical="center" indent="1"/>
    </xf>
    <xf numFmtId="0" fontId="13" fillId="27" borderId="8" xfId="7" applyFont="1" applyFill="1" applyBorder="1" applyAlignment="1">
      <alignment wrapText="1"/>
    </xf>
    <xf numFmtId="0" fontId="37" fillId="27" borderId="8" xfId="7" applyFont="1" applyFill="1" applyBorder="1"/>
    <xf numFmtId="168" fontId="37" fillId="27" borderId="8" xfId="7" applyNumberFormat="1" applyFont="1" applyFill="1" applyBorder="1"/>
    <xf numFmtId="0" fontId="15" fillId="27" borderId="23" xfId="7" applyFont="1" applyFill="1" applyBorder="1" applyAlignment="1">
      <alignment horizontal="left" wrapText="1" indent="1"/>
    </xf>
    <xf numFmtId="0" fontId="15" fillId="38" borderId="23" xfId="7" applyFont="1" applyFill="1" applyBorder="1" applyAlignment="1">
      <alignment horizontal="center"/>
    </xf>
    <xf numFmtId="168" fontId="13" fillId="31" borderId="23" xfId="4" applyNumberFormat="1" applyFont="1" applyFill="1" applyBorder="1" applyAlignment="1">
      <alignment horizontal="right"/>
    </xf>
    <xf numFmtId="168" fontId="15" fillId="27" borderId="23" xfId="4" applyNumberFormat="1" applyFont="1" applyFill="1" applyBorder="1" applyAlignment="1">
      <alignment horizontal="right"/>
    </xf>
    <xf numFmtId="0" fontId="15" fillId="27" borderId="21" xfId="7" applyFont="1" applyFill="1" applyBorder="1" applyAlignment="1">
      <alignment horizontal="left" wrapText="1" indent="1"/>
    </xf>
    <xf numFmtId="0" fontId="15" fillId="38" borderId="21" xfId="7" applyFont="1" applyFill="1" applyBorder="1" applyAlignment="1">
      <alignment horizontal="center"/>
    </xf>
    <xf numFmtId="168" fontId="13" fillId="31" borderId="21" xfId="4" applyNumberFormat="1" applyFont="1" applyFill="1" applyBorder="1" applyAlignment="1">
      <alignment horizontal="right"/>
    </xf>
    <xf numFmtId="168" fontId="15" fillId="27" borderId="21" xfId="4" applyNumberFormat="1" applyFont="1" applyFill="1" applyBorder="1" applyAlignment="1">
      <alignment horizontal="right"/>
    </xf>
    <xf numFmtId="0" fontId="15" fillId="27" borderId="21" xfId="7" applyFont="1" applyFill="1" applyBorder="1" applyAlignment="1">
      <alignment wrapText="1"/>
    </xf>
    <xf numFmtId="168" fontId="15" fillId="31" borderId="21" xfId="4" applyNumberFormat="1" applyFont="1" applyFill="1" applyBorder="1" applyAlignment="1">
      <alignment horizontal="right"/>
    </xf>
    <xf numFmtId="0" fontId="37" fillId="27" borderId="8" xfId="7" applyFont="1" applyFill="1" applyBorder="1" applyAlignment="1"/>
    <xf numFmtId="168" fontId="37" fillId="27" borderId="8" xfId="7" applyNumberFormat="1" applyFont="1" applyFill="1" applyBorder="1" applyAlignment="1">
      <alignment horizontal="right"/>
    </xf>
    <xf numFmtId="0" fontId="15" fillId="38" borderId="21" xfId="7" applyFont="1" applyFill="1" applyBorder="1" applyAlignment="1">
      <alignment horizontal="center" vertical="center"/>
    </xf>
    <xf numFmtId="0" fontId="13" fillId="27" borderId="9" xfId="7" applyFont="1" applyFill="1" applyBorder="1" applyAlignment="1">
      <alignment wrapText="1"/>
    </xf>
    <xf numFmtId="0" fontId="15" fillId="38" borderId="9" xfId="7" applyFont="1" applyFill="1" applyBorder="1" applyAlignment="1">
      <alignment horizontal="center" vertical="center"/>
    </xf>
    <xf numFmtId="168" fontId="13" fillId="31" borderId="9" xfId="4" applyNumberFormat="1" applyFont="1" applyFill="1" applyBorder="1" applyAlignment="1">
      <alignment horizontal="right"/>
    </xf>
    <xf numFmtId="168" fontId="13" fillId="27" borderId="9" xfId="4" applyNumberFormat="1" applyFont="1" applyFill="1" applyBorder="1" applyAlignment="1">
      <alignment horizontal="right"/>
    </xf>
    <xf numFmtId="0" fontId="15" fillId="38" borderId="10" xfId="7" applyFont="1" applyFill="1" applyBorder="1" applyAlignment="1">
      <alignment horizontal="center"/>
    </xf>
    <xf numFmtId="0" fontId="37" fillId="27" borderId="8" xfId="7" applyFont="1" applyFill="1" applyBorder="1" applyAlignment="1">
      <alignment horizontal="center"/>
    </xf>
    <xf numFmtId="0" fontId="15" fillId="27" borderId="24" xfId="7" applyFont="1" applyFill="1" applyBorder="1" applyAlignment="1">
      <alignment horizontal="left" wrapText="1" indent="1"/>
    </xf>
    <xf numFmtId="168" fontId="13" fillId="31" borderId="24" xfId="4" applyNumberFormat="1" applyFont="1" applyFill="1" applyBorder="1" applyAlignment="1">
      <alignment horizontal="right"/>
    </xf>
    <xf numFmtId="0" fontId="15" fillId="38" borderId="8" xfId="7" applyFont="1" applyFill="1" applyBorder="1" applyAlignment="1">
      <alignment horizontal="center"/>
    </xf>
    <xf numFmtId="168" fontId="13" fillId="31" borderId="8" xfId="4" applyNumberFormat="1" applyFont="1" applyFill="1" applyBorder="1" applyAlignment="1">
      <alignment horizontal="right"/>
    </xf>
    <xf numFmtId="168" fontId="13" fillId="27" borderId="8" xfId="4" applyNumberFormat="1" applyFont="1" applyFill="1" applyBorder="1" applyAlignment="1">
      <alignment horizontal="right"/>
    </xf>
    <xf numFmtId="168" fontId="15" fillId="27" borderId="8" xfId="4" applyNumberFormat="1" applyFont="1" applyFill="1" applyBorder="1" applyAlignment="1">
      <alignment horizontal="right"/>
    </xf>
    <xf numFmtId="0" fontId="13" fillId="27" borderId="21" xfId="7" applyFont="1" applyFill="1" applyBorder="1" applyAlignment="1">
      <alignment horizontal="left" wrapText="1" indent="1"/>
    </xf>
    <xf numFmtId="10" fontId="13" fillId="31" borderId="8" xfId="10" applyNumberFormat="1" applyFont="1" applyFill="1" applyBorder="1" applyAlignment="1">
      <alignment horizontal="right"/>
    </xf>
    <xf numFmtId="0" fontId="15" fillId="38" borderId="9" xfId="7" applyFont="1" applyFill="1" applyBorder="1" applyAlignment="1">
      <alignment horizontal="center"/>
    </xf>
    <xf numFmtId="10" fontId="13" fillId="31" borderId="9" xfId="10" applyNumberFormat="1" applyFont="1" applyFill="1" applyBorder="1" applyAlignment="1">
      <alignment horizontal="right"/>
    </xf>
    <xf numFmtId="0" fontId="39" fillId="27" borderId="0" xfId="7" applyFont="1" applyFill="1" applyAlignment="1">
      <alignment wrapText="1"/>
    </xf>
    <xf numFmtId="0" fontId="13" fillId="27" borderId="24" xfId="7" applyFont="1" applyFill="1" applyBorder="1" applyAlignment="1">
      <alignment wrapText="1"/>
    </xf>
    <xf numFmtId="0" fontId="15" fillId="38" borderId="24" xfId="7" applyFont="1" applyFill="1" applyBorder="1" applyAlignment="1">
      <alignment horizontal="center" vertical="center"/>
    </xf>
    <xf numFmtId="0" fontId="15" fillId="27" borderId="8" xfId="7" applyFont="1" applyFill="1" applyBorder="1" applyAlignment="1">
      <alignment horizontal="center" vertical="center"/>
    </xf>
    <xf numFmtId="0" fontId="15" fillId="38" borderId="23" xfId="7" applyFont="1" applyFill="1" applyBorder="1" applyAlignment="1">
      <alignment horizontal="center" vertical="center"/>
    </xf>
    <xf numFmtId="168" fontId="15" fillId="31" borderId="23" xfId="4" applyNumberFormat="1" applyFont="1" applyFill="1" applyBorder="1" applyAlignment="1">
      <alignment horizontal="right"/>
    </xf>
    <xf numFmtId="168" fontId="15" fillId="31" borderId="24" xfId="4" applyNumberFormat="1" applyFont="1" applyFill="1" applyBorder="1" applyAlignment="1">
      <alignment horizontal="right"/>
    </xf>
    <xf numFmtId="0" fontId="13" fillId="27" borderId="30" xfId="7" applyFont="1" applyFill="1" applyBorder="1"/>
    <xf numFmtId="0" fontId="15" fillId="39" borderId="30" xfId="7" applyFont="1" applyFill="1" applyBorder="1" applyAlignment="1">
      <alignment horizontal="center" vertical="center"/>
    </xf>
    <xf numFmtId="0" fontId="15" fillId="39" borderId="30" xfId="7" applyFont="1" applyFill="1" applyBorder="1" applyAlignment="1">
      <alignment horizontal="right" vertical="center" indent="1"/>
    </xf>
    <xf numFmtId="0" fontId="15" fillId="27" borderId="25" xfId="7" applyFont="1" applyFill="1" applyBorder="1"/>
    <xf numFmtId="0" fontId="15" fillId="39" borderId="25" xfId="7" applyFont="1" applyFill="1" applyBorder="1" applyAlignment="1">
      <alignment horizontal="center" vertical="center"/>
    </xf>
    <xf numFmtId="168" fontId="15" fillId="27" borderId="25" xfId="4" applyNumberFormat="1" applyFont="1" applyFill="1" applyBorder="1" applyAlignment="1">
      <alignment horizontal="right"/>
    </xf>
    <xf numFmtId="0" fontId="15" fillId="27" borderId="21" xfId="7" applyFont="1" applyFill="1" applyBorder="1"/>
    <xf numFmtId="0" fontId="15" fillId="39" borderId="21" xfId="7" applyFont="1" applyFill="1" applyBorder="1" applyAlignment="1">
      <alignment horizontal="center" vertical="center"/>
    </xf>
    <xf numFmtId="0" fontId="15" fillId="27" borderId="0" xfId="7" applyFont="1" applyFill="1"/>
    <xf numFmtId="0" fontId="15" fillId="39" borderId="0" xfId="7" applyFont="1" applyFill="1" applyAlignment="1">
      <alignment horizontal="center" vertical="center"/>
    </xf>
    <xf numFmtId="168" fontId="15" fillId="27" borderId="0" xfId="4" applyNumberFormat="1" applyFont="1" applyFill="1" applyAlignment="1">
      <alignment horizontal="right"/>
    </xf>
    <xf numFmtId="0" fontId="13" fillId="27" borderId="8" xfId="7" applyFont="1" applyFill="1" applyBorder="1"/>
    <xf numFmtId="0" fontId="15" fillId="39" borderId="8" xfId="7" applyFont="1" applyFill="1" applyBorder="1" applyAlignment="1">
      <alignment horizontal="center" vertical="center"/>
    </xf>
    <xf numFmtId="0" fontId="15" fillId="39" borderId="19" xfId="7" applyFont="1" applyFill="1" applyBorder="1" applyAlignment="1">
      <alignment horizontal="center" vertical="center"/>
    </xf>
    <xf numFmtId="168" fontId="13" fillId="31" borderId="0" xfId="4" applyNumberFormat="1" applyFont="1" applyFill="1" applyAlignment="1">
      <alignment horizontal="right"/>
    </xf>
    <xf numFmtId="168" fontId="13" fillId="31" borderId="19" xfId="4" applyNumberFormat="1" applyFont="1" applyFill="1" applyBorder="1" applyAlignment="1">
      <alignment horizontal="right"/>
    </xf>
    <xf numFmtId="168" fontId="15" fillId="27" borderId="31" xfId="4" applyNumberFormat="1" applyFont="1" applyFill="1" applyBorder="1" applyAlignment="1">
      <alignment horizontal="right"/>
    </xf>
    <xf numFmtId="168" fontId="13" fillId="31" borderId="25" xfId="4" applyNumberFormat="1" applyFont="1" applyFill="1" applyBorder="1" applyAlignment="1">
      <alignment horizontal="right"/>
    </xf>
    <xf numFmtId="0" fontId="13" fillId="27" borderId="10" xfId="7" applyFont="1" applyFill="1" applyBorder="1"/>
    <xf numFmtId="0" fontId="13" fillId="27" borderId="0" xfId="7" applyFont="1" applyFill="1" applyBorder="1"/>
    <xf numFmtId="168" fontId="13" fillId="27" borderId="8" xfId="4" applyNumberFormat="1" applyFont="1" applyFill="1" applyBorder="1" applyAlignment="1">
      <alignment horizontal="right" wrapText="1" indent="1"/>
    </xf>
    <xf numFmtId="0" fontId="15" fillId="39" borderId="0" xfId="7" applyFont="1" applyFill="1" applyBorder="1" applyAlignment="1">
      <alignment horizontal="center" vertical="center"/>
    </xf>
    <xf numFmtId="0" fontId="15" fillId="39" borderId="0" xfId="7" applyFont="1" applyFill="1" applyBorder="1" applyAlignment="1">
      <alignment horizontal="right" vertical="center" indent="1"/>
    </xf>
    <xf numFmtId="168" fontId="13" fillId="31" borderId="8" xfId="7" applyNumberFormat="1" applyFont="1" applyFill="1" applyBorder="1" applyAlignment="1">
      <alignment horizontal="right"/>
    </xf>
    <xf numFmtId="168" fontId="13" fillId="31" borderId="19" xfId="7" applyNumberFormat="1" applyFont="1" applyFill="1" applyBorder="1" applyAlignment="1">
      <alignment horizontal="right"/>
    </xf>
    <xf numFmtId="0" fontId="37" fillId="27" borderId="0" xfId="0" applyFont="1" applyFill="1"/>
    <xf numFmtId="0" fontId="13" fillId="27" borderId="0" xfId="0" applyFont="1" applyFill="1" applyBorder="1" applyAlignment="1">
      <alignment horizontal="right"/>
    </xf>
    <xf numFmtId="0" fontId="37" fillId="0" borderId="0" xfId="0" applyFont="1"/>
    <xf numFmtId="0" fontId="13" fillId="27" borderId="0" xfId="0" applyFont="1" applyFill="1" applyBorder="1"/>
    <xf numFmtId="0" fontId="15" fillId="27" borderId="0" xfId="0" applyFont="1" applyFill="1" applyBorder="1" applyAlignment="1">
      <alignment horizontal="center" vertical="center"/>
    </xf>
    <xf numFmtId="0" fontId="15" fillId="40" borderId="0" xfId="0" applyFont="1" applyFill="1" applyBorder="1" applyAlignment="1">
      <alignment horizontal="right" indent="1"/>
    </xf>
    <xf numFmtId="0" fontId="15" fillId="27" borderId="25" xfId="0" applyFont="1" applyFill="1" applyBorder="1" applyAlignment="1">
      <alignment horizontal="left"/>
    </xf>
    <xf numFmtId="0" fontId="15" fillId="40" borderId="25" xfId="0" applyFont="1" applyFill="1" applyBorder="1" applyAlignment="1">
      <alignment horizontal="center" vertical="center"/>
    </xf>
    <xf numFmtId="0" fontId="15" fillId="27" borderId="21" xfId="0" applyFont="1" applyFill="1" applyBorder="1" applyAlignment="1">
      <alignment horizontal="left"/>
    </xf>
    <xf numFmtId="0" fontId="15" fillId="40" borderId="21" xfId="0" applyFont="1" applyFill="1" applyBorder="1" applyAlignment="1">
      <alignment horizontal="center" vertical="center"/>
    </xf>
    <xf numFmtId="0" fontId="15" fillId="27" borderId="22" xfId="0" applyFont="1" applyFill="1" applyBorder="1" applyAlignment="1">
      <alignment horizontal="left"/>
    </xf>
    <xf numFmtId="0" fontId="15" fillId="40" borderId="22" xfId="0" applyFont="1" applyFill="1" applyBorder="1" applyAlignment="1">
      <alignment horizontal="center" vertical="center"/>
    </xf>
    <xf numFmtId="168" fontId="15" fillId="27" borderId="22" xfId="4" applyNumberFormat="1" applyFont="1" applyFill="1" applyBorder="1" applyAlignment="1">
      <alignment horizontal="right"/>
    </xf>
    <xf numFmtId="0" fontId="15" fillId="27" borderId="23" xfId="0" applyFont="1" applyFill="1" applyBorder="1" applyAlignment="1">
      <alignment horizontal="left"/>
    </xf>
    <xf numFmtId="0" fontId="15" fillId="40" borderId="23" xfId="0" applyFont="1" applyFill="1" applyBorder="1" applyAlignment="1">
      <alignment horizontal="center" vertical="center"/>
    </xf>
    <xf numFmtId="0" fontId="15" fillId="40" borderId="11" xfId="0" applyFont="1" applyFill="1" applyBorder="1" applyAlignment="1">
      <alignment horizontal="right" indent="1"/>
    </xf>
    <xf numFmtId="0" fontId="13" fillId="27" borderId="9" xfId="0" applyFont="1" applyFill="1" applyBorder="1" applyAlignment="1">
      <alignment horizontal="left"/>
    </xf>
    <xf numFmtId="0" fontId="15" fillId="40" borderId="9" xfId="0" applyFont="1" applyFill="1" applyBorder="1" applyAlignment="1">
      <alignment horizontal="center" vertical="center"/>
    </xf>
    <xf numFmtId="0" fontId="13" fillId="27" borderId="21" xfId="7" applyFont="1" applyFill="1" applyBorder="1" applyAlignment="1">
      <alignment wrapText="1"/>
    </xf>
    <xf numFmtId="0" fontId="15" fillId="27" borderId="25" xfId="7" applyFont="1" applyFill="1" applyBorder="1" applyAlignment="1">
      <alignment horizontal="left" wrapText="1" indent="1"/>
    </xf>
    <xf numFmtId="0" fontId="15" fillId="38" borderId="25" xfId="7" applyFont="1" applyFill="1" applyBorder="1" applyAlignment="1">
      <alignment horizontal="center"/>
    </xf>
    <xf numFmtId="0" fontId="15" fillId="27" borderId="22" xfId="7" applyFont="1" applyFill="1" applyBorder="1" applyAlignment="1">
      <alignment horizontal="left" wrapText="1" indent="1"/>
    </xf>
    <xf numFmtId="0" fontId="15" fillId="38" borderId="22" xfId="7" applyFont="1" applyFill="1" applyBorder="1" applyAlignment="1">
      <alignment horizontal="center"/>
    </xf>
    <xf numFmtId="168" fontId="13" fillId="31" borderId="22" xfId="4" applyNumberFormat="1" applyFont="1" applyFill="1" applyBorder="1" applyAlignment="1">
      <alignment horizontal="right"/>
    </xf>
    <xf numFmtId="0" fontId="15" fillId="38" borderId="32" xfId="7" applyFont="1" applyFill="1" applyBorder="1" applyAlignment="1">
      <alignment horizontal="center"/>
    </xf>
    <xf numFmtId="168" fontId="13" fillId="31" borderId="32" xfId="4" applyNumberFormat="1" applyFont="1" applyFill="1" applyBorder="1" applyAlignment="1">
      <alignment horizontal="right"/>
    </xf>
    <xf numFmtId="168" fontId="15" fillId="27" borderId="32" xfId="4" applyNumberFormat="1" applyFont="1" applyFill="1" applyBorder="1" applyAlignment="1">
      <alignment horizontal="right"/>
    </xf>
    <xf numFmtId="0" fontId="13" fillId="27" borderId="22" xfId="7" applyFont="1" applyFill="1" applyBorder="1" applyAlignment="1">
      <alignment horizontal="left" wrapText="1" indent="1"/>
    </xf>
    <xf numFmtId="0" fontId="15" fillId="27" borderId="19" xfId="7" applyFont="1" applyFill="1" applyBorder="1" applyAlignment="1">
      <alignment horizontal="right" wrapText="1" indent="1"/>
    </xf>
    <xf numFmtId="0" fontId="14" fillId="28" borderId="19" xfId="7" applyFont="1" applyFill="1" applyBorder="1" applyAlignment="1">
      <alignment horizontal="right" vertical="center" wrapText="1"/>
    </xf>
    <xf numFmtId="0" fontId="15" fillId="27" borderId="0" xfId="7" applyFont="1" applyFill="1" applyBorder="1" applyAlignment="1">
      <alignment horizontal="right" vertical="center" indent="1"/>
    </xf>
    <xf numFmtId="0" fontId="15" fillId="39" borderId="23" xfId="7" applyFont="1" applyFill="1" applyBorder="1" applyAlignment="1">
      <alignment horizontal="center" vertical="center"/>
    </xf>
    <xf numFmtId="168" fontId="15" fillId="27" borderId="33" xfId="7" applyNumberFormat="1" applyFont="1" applyFill="1" applyBorder="1" applyAlignment="1">
      <alignment horizontal="right"/>
    </xf>
    <xf numFmtId="168" fontId="15" fillId="27" borderId="34" xfId="7" applyNumberFormat="1" applyFont="1" applyFill="1" applyBorder="1" applyAlignment="1">
      <alignment horizontal="right"/>
    </xf>
    <xf numFmtId="168" fontId="15" fillId="27" borderId="33" xfId="4" applyNumberFormat="1" applyFont="1" applyFill="1" applyBorder="1" applyAlignment="1">
      <alignment horizontal="right"/>
    </xf>
    <xf numFmtId="168" fontId="15" fillId="27" borderId="35" xfId="7" applyNumberFormat="1" applyFont="1" applyFill="1" applyBorder="1" applyAlignment="1">
      <alignment horizontal="right"/>
    </xf>
    <xf numFmtId="168" fontId="15" fillId="27" borderId="36" xfId="4" applyNumberFormat="1" applyFont="1" applyFill="1" applyBorder="1" applyAlignment="1">
      <alignment horizontal="right"/>
    </xf>
    <xf numFmtId="168" fontId="15" fillId="27" borderId="37" xfId="4" applyNumberFormat="1" applyFont="1" applyFill="1" applyBorder="1" applyAlignment="1">
      <alignment horizontal="right"/>
    </xf>
    <xf numFmtId="168" fontId="15" fillId="27" borderId="38" xfId="4" applyNumberFormat="1" applyFont="1" applyFill="1" applyBorder="1" applyAlignment="1">
      <alignment horizontal="right"/>
    </xf>
    <xf numFmtId="168" fontId="15" fillId="27" borderId="35" xfId="4" applyNumberFormat="1" applyFont="1" applyFill="1" applyBorder="1" applyAlignment="1">
      <alignment horizontal="right"/>
    </xf>
    <xf numFmtId="168" fontId="15" fillId="27" borderId="39" xfId="4" applyNumberFormat="1" applyFont="1" applyFill="1" applyBorder="1" applyAlignment="1">
      <alignment horizontal="right"/>
    </xf>
    <xf numFmtId="168" fontId="13" fillId="27" borderId="33" xfId="4" applyNumberFormat="1" applyFont="1" applyFill="1" applyBorder="1" applyAlignment="1">
      <alignment horizontal="right"/>
    </xf>
    <xf numFmtId="168" fontId="13" fillId="27" borderId="40" xfId="4" applyNumberFormat="1" applyFont="1" applyFill="1" applyBorder="1" applyAlignment="1">
      <alignment horizontal="right"/>
    </xf>
    <xf numFmtId="168" fontId="15" fillId="27" borderId="41" xfId="4" applyNumberFormat="1" applyFont="1" applyFill="1" applyBorder="1" applyAlignment="1">
      <alignment horizontal="right"/>
    </xf>
    <xf numFmtId="168" fontId="15" fillId="27" borderId="35" xfId="4" applyNumberFormat="1" applyFont="1" applyFill="1" applyBorder="1" applyAlignment="1">
      <alignment horizontal="right"/>
    </xf>
    <xf numFmtId="168" fontId="15" fillId="27" borderId="39" xfId="4" applyNumberFormat="1" applyFont="1" applyFill="1" applyBorder="1" applyAlignment="1">
      <alignment horizontal="right"/>
    </xf>
    <xf numFmtId="0" fontId="15" fillId="27" borderId="8" xfId="13" applyFont="1" applyFill="1" applyBorder="1"/>
    <xf numFmtId="0" fontId="15" fillId="37" borderId="8" xfId="0" applyFont="1" applyFill="1" applyBorder="1" applyAlignment="1">
      <alignment horizontal="center" vertical="center"/>
    </xf>
    <xf numFmtId="168" fontId="15" fillId="27" borderId="8" xfId="12" applyNumberFormat="1" applyFont="1" applyFill="1" applyBorder="1" applyAlignment="1">
      <alignment horizontal="right"/>
    </xf>
    <xf numFmtId="0" fontId="15" fillId="39" borderId="10" xfId="7" applyFont="1" applyFill="1" applyBorder="1" applyAlignment="1">
      <alignment horizontal="center" vertical="center"/>
    </xf>
    <xf numFmtId="0" fontId="13" fillId="27" borderId="11" xfId="7" applyFont="1" applyFill="1" applyBorder="1"/>
    <xf numFmtId="168" fontId="15" fillId="27" borderId="8" xfId="7" applyNumberFormat="1" applyFont="1" applyFill="1" applyBorder="1" applyAlignment="1">
      <alignment horizontal="right"/>
    </xf>
    <xf numFmtId="168" fontId="15" fillId="27" borderId="24" xfId="4" applyNumberFormat="1" applyFont="1" applyFill="1" applyBorder="1" applyAlignment="1">
      <alignment horizontal="right"/>
    </xf>
    <xf numFmtId="0" fontId="15" fillId="27" borderId="19" xfId="7" applyFont="1" applyFill="1" applyBorder="1" applyAlignment="1">
      <alignment horizontal="right" wrapText="1"/>
    </xf>
    <xf numFmtId="0" fontId="15" fillId="39" borderId="10" xfId="7" applyFont="1" applyFill="1" applyBorder="1" applyAlignment="1">
      <alignment horizontal="center" wrapText="1"/>
    </xf>
    <xf numFmtId="0" fontId="13" fillId="39" borderId="10" xfId="7" applyFont="1" applyFill="1" applyBorder="1" applyAlignment="1">
      <alignment horizontal="center" wrapText="1"/>
    </xf>
    <xf numFmtId="0" fontId="15" fillId="27" borderId="8" xfId="7" applyFont="1" applyFill="1" applyBorder="1" applyAlignment="1">
      <alignment horizontal="center" wrapText="1"/>
    </xf>
    <xf numFmtId="0" fontId="13" fillId="27" borderId="8" xfId="7" applyFont="1" applyFill="1" applyBorder="1" applyAlignment="1">
      <alignment horizontal="center" wrapText="1"/>
    </xf>
    <xf numFmtId="0" fontId="15" fillId="27" borderId="0" xfId="7" applyFont="1" applyFill="1" applyBorder="1"/>
    <xf numFmtId="168" fontId="15" fillId="27" borderId="0" xfId="4" applyNumberFormat="1" applyFont="1" applyFill="1" applyBorder="1" applyAlignment="1">
      <alignment horizontal="right"/>
    </xf>
    <xf numFmtId="0" fontId="15" fillId="27" borderId="22" xfId="7" applyFont="1" applyFill="1" applyBorder="1"/>
    <xf numFmtId="0" fontId="15" fillId="39" borderId="22" xfId="7" applyFont="1" applyFill="1" applyBorder="1" applyAlignment="1">
      <alignment horizontal="center" vertical="center"/>
    </xf>
    <xf numFmtId="0" fontId="15" fillId="27" borderId="11" xfId="7" applyFont="1" applyFill="1" applyBorder="1"/>
    <xf numFmtId="0" fontId="15" fillId="39" borderId="11" xfId="7" applyFont="1" applyFill="1" applyBorder="1" applyAlignment="1">
      <alignment horizontal="center" vertical="center"/>
    </xf>
    <xf numFmtId="168" fontId="15" fillId="27" borderId="11" xfId="4" applyNumberFormat="1" applyFont="1" applyFill="1" applyBorder="1" applyAlignment="1">
      <alignment horizontal="right"/>
    </xf>
    <xf numFmtId="168" fontId="15" fillId="27" borderId="42" xfId="4" applyNumberFormat="1" applyFont="1" applyFill="1" applyBorder="1" applyAlignment="1">
      <alignment horizontal="right"/>
    </xf>
    <xf numFmtId="168" fontId="13" fillId="31" borderId="0" xfId="4" applyNumberFormat="1" applyFont="1" applyFill="1" applyBorder="1" applyAlignment="1">
      <alignment horizontal="right"/>
    </xf>
    <xf numFmtId="168" fontId="13" fillId="31" borderId="11" xfId="4" applyNumberFormat="1" applyFont="1" applyFill="1" applyBorder="1" applyAlignment="1">
      <alignment horizontal="right"/>
    </xf>
    <xf numFmtId="0" fontId="15" fillId="27" borderId="0" xfId="7" applyFont="1" applyFill="1" applyBorder="1" applyAlignment="1">
      <alignment wrapText="1"/>
    </xf>
    <xf numFmtId="168" fontId="15" fillId="27" borderId="19" xfId="4" applyNumberFormat="1" applyFont="1" applyFill="1" applyBorder="1" applyAlignment="1">
      <alignment horizontal="right"/>
    </xf>
    <xf numFmtId="0" fontId="15" fillId="27" borderId="9" xfId="7" applyFont="1" applyFill="1" applyBorder="1" applyAlignment="1">
      <alignment horizontal="right" wrapText="1"/>
    </xf>
    <xf numFmtId="0" fontId="15" fillId="27" borderId="19" xfId="7" applyFont="1" applyFill="1" applyBorder="1" applyAlignment="1">
      <alignment wrapText="1"/>
    </xf>
    <xf numFmtId="0" fontId="15" fillId="39" borderId="32" xfId="7" applyFont="1" applyFill="1" applyBorder="1" applyAlignment="1">
      <alignment horizontal="center" vertical="center"/>
    </xf>
    <xf numFmtId="168" fontId="15" fillId="31" borderId="32" xfId="4" applyNumberFormat="1" applyFont="1" applyFill="1" applyBorder="1" applyAlignment="1">
      <alignment horizontal="right"/>
    </xf>
    <xf numFmtId="0" fontId="15" fillId="27" borderId="8" xfId="7" applyFont="1" applyFill="1" applyBorder="1" applyAlignment="1">
      <alignment wrapText="1"/>
    </xf>
    <xf numFmtId="168" fontId="15" fillId="31" borderId="8" xfId="4" applyNumberFormat="1" applyFont="1" applyFill="1" applyBorder="1" applyAlignment="1">
      <alignment horizontal="right"/>
    </xf>
    <xf numFmtId="168" fontId="15" fillId="31" borderId="0" xfId="4" applyNumberFormat="1" applyFont="1" applyFill="1" applyBorder="1" applyAlignment="1">
      <alignment horizontal="right"/>
    </xf>
    <xf numFmtId="168" fontId="15" fillId="31" borderId="19" xfId="4" applyNumberFormat="1" applyFont="1" applyFill="1" applyBorder="1" applyAlignment="1">
      <alignment horizontal="right"/>
    </xf>
    <xf numFmtId="0" fontId="15" fillId="27" borderId="10" xfId="7" applyFont="1" applyFill="1" applyBorder="1" applyAlignment="1">
      <alignment wrapText="1"/>
    </xf>
    <xf numFmtId="0" fontId="15" fillId="27" borderId="23" xfId="7" applyFont="1" applyFill="1" applyBorder="1" applyAlignment="1">
      <alignment wrapText="1"/>
    </xf>
    <xf numFmtId="0" fontId="42" fillId="34" borderId="16" xfId="8" applyFont="1" applyFill="1" applyBorder="1" applyAlignment="1">
      <alignment horizontal="center" vertical="center"/>
    </xf>
    <xf numFmtId="0" fontId="15" fillId="27" borderId="10" xfId="7" applyFont="1" applyFill="1" applyBorder="1" applyAlignment="1">
      <alignment horizontal="center" vertical="center"/>
    </xf>
    <xf numFmtId="0" fontId="15" fillId="27" borderId="10" xfId="7" applyFont="1" applyFill="1" applyBorder="1" applyAlignment="1">
      <alignment horizontal="right" vertical="center" indent="1"/>
    </xf>
    <xf numFmtId="0" fontId="15" fillId="41" borderId="23" xfId="7" applyFont="1" applyFill="1" applyBorder="1" applyAlignment="1">
      <alignment horizontal="center"/>
    </xf>
    <xf numFmtId="168" fontId="37" fillId="41" borderId="8" xfId="7" applyNumberFormat="1" applyFont="1" applyFill="1" applyBorder="1"/>
    <xf numFmtId="0" fontId="39" fillId="27" borderId="0" xfId="7" applyFont="1" applyFill="1"/>
    <xf numFmtId="0" fontId="39" fillId="27" borderId="19" xfId="7" applyFont="1" applyFill="1" applyBorder="1" applyAlignment="1">
      <alignment wrapText="1"/>
    </xf>
    <xf numFmtId="0" fontId="15" fillId="27" borderId="24" xfId="7" applyFont="1" applyFill="1" applyBorder="1" applyAlignment="1">
      <alignment wrapText="1"/>
    </xf>
    <xf numFmtId="0" fontId="15" fillId="38" borderId="24" xfId="7" applyFont="1" applyFill="1" applyBorder="1" applyAlignment="1">
      <alignment horizontal="center"/>
    </xf>
    <xf numFmtId="0" fontId="37" fillId="27" borderId="32" xfId="7" applyFont="1" applyFill="1" applyBorder="1"/>
    <xf numFmtId="168" fontId="15" fillId="27" borderId="42" xfId="7" applyNumberFormat="1" applyFont="1" applyFill="1" applyBorder="1" applyAlignment="1">
      <alignment horizontal="right"/>
    </xf>
    <xf numFmtId="0" fontId="15" fillId="27" borderId="30" xfId="7" applyFont="1" applyFill="1" applyBorder="1" applyAlignment="1">
      <alignment horizontal="center" vertical="center"/>
    </xf>
    <xf numFmtId="168" fontId="15" fillId="31" borderId="43" xfId="4" applyNumberFormat="1" applyFont="1" applyFill="1" applyBorder="1" applyAlignment="1">
      <alignment horizontal="right"/>
    </xf>
    <xf numFmtId="168" fontId="15" fillId="31" borderId="44" xfId="4" applyNumberFormat="1" applyFont="1" applyFill="1" applyBorder="1" applyAlignment="1">
      <alignment horizontal="right"/>
    </xf>
    <xf numFmtId="168" fontId="13" fillId="31" borderId="45" xfId="4" applyNumberFormat="1" applyFont="1" applyFill="1" applyBorder="1" applyAlignment="1">
      <alignment horizontal="right"/>
    </xf>
    <xf numFmtId="0" fontId="13" fillId="0" borderId="0" xfId="38" applyFont="1" applyFill="1" applyBorder="1" applyAlignment="1">
      <alignment vertical="center" wrapText="1"/>
    </xf>
    <xf numFmtId="0" fontId="15" fillId="27" borderId="21" xfId="7" applyFont="1" applyFill="1" applyBorder="1" applyAlignment="1">
      <alignment horizontal="left" wrapText="1" indent="1"/>
    </xf>
    <xf numFmtId="0" fontId="15" fillId="42" borderId="30" xfId="7" applyFont="1" applyFill="1" applyBorder="1" applyAlignment="1">
      <alignment horizontal="center" vertical="center"/>
    </xf>
    <xf numFmtId="0" fontId="15" fillId="42" borderId="30" xfId="7" applyFont="1" applyFill="1" applyBorder="1" applyAlignment="1">
      <alignment horizontal="right" vertical="center" indent="1"/>
    </xf>
    <xf numFmtId="0" fontId="15" fillId="42" borderId="8" xfId="7" applyFont="1" applyFill="1" applyBorder="1" applyAlignment="1">
      <alignment horizontal="center" vertical="center"/>
    </xf>
    <xf numFmtId="0" fontId="15" fillId="42" borderId="0" xfId="7" applyFont="1" applyFill="1" applyBorder="1" applyAlignment="1">
      <alignment horizontal="center" vertical="center"/>
    </xf>
    <xf numFmtId="0" fontId="15" fillId="42" borderId="21" xfId="7" applyFont="1" applyFill="1" applyBorder="1" applyAlignment="1">
      <alignment horizontal="center" vertical="center"/>
    </xf>
    <xf numFmtId="0" fontId="15" fillId="42" borderId="19" xfId="7" applyFont="1" applyFill="1" applyBorder="1" applyAlignment="1">
      <alignment horizontal="center" vertical="center"/>
    </xf>
    <xf numFmtId="0" fontId="43" fillId="27" borderId="19" xfId="7" applyFont="1" applyFill="1" applyBorder="1" applyAlignment="1">
      <alignment horizontal="left" wrapText="1"/>
    </xf>
    <xf numFmtId="0" fontId="45" fillId="27" borderId="0" xfId="7" applyFont="1" applyFill="1" applyAlignment="1"/>
    <xf numFmtId="168" fontId="46" fillId="27" borderId="19" xfId="7" applyNumberFormat="1" applyFont="1" applyFill="1" applyBorder="1" applyAlignment="1">
      <alignment horizontal="right"/>
    </xf>
    <xf numFmtId="0" fontId="15" fillId="27" borderId="0" xfId="7" applyFont="1" applyFill="1" applyBorder="1" applyAlignment="1">
      <alignment horizontal="left" indent="1"/>
    </xf>
    <xf numFmtId="0" fontId="15" fillId="27" borderId="21" xfId="7" applyFont="1" applyFill="1" applyBorder="1" applyAlignment="1">
      <alignment horizontal="left" indent="1"/>
    </xf>
    <xf numFmtId="0" fontId="48" fillId="27" borderId="0" xfId="7" applyFont="1" applyFill="1" applyAlignment="1">
      <alignment horizontal="center" vertical="center"/>
    </xf>
    <xf numFmtId="0" fontId="49" fillId="27" borderId="12" xfId="7" applyFont="1" applyFill="1" applyBorder="1" applyAlignment="1">
      <alignment horizontal="center"/>
    </xf>
    <xf numFmtId="0" fontId="9" fillId="27" borderId="13" xfId="9" applyFont="1" applyFill="1" applyBorder="1" applyAlignment="1">
      <alignment horizontal="center"/>
    </xf>
    <xf numFmtId="0" fontId="48" fillId="27" borderId="15" xfId="7" applyFont="1" applyFill="1" applyBorder="1" applyAlignment="1">
      <alignment horizontal="center" vertical="center"/>
    </xf>
    <xf numFmtId="0" fontId="48" fillId="0" borderId="0" xfId="7" applyFont="1" applyAlignment="1">
      <alignment horizontal="center" vertical="center"/>
    </xf>
    <xf numFmtId="0" fontId="15" fillId="27" borderId="0" xfId="0" applyFont="1" applyFill="1"/>
    <xf numFmtId="0" fontId="47" fillId="27" borderId="0" xfId="7" applyFont="1" applyFill="1" applyAlignment="1">
      <alignment horizontal="left" vertical="top"/>
    </xf>
    <xf numFmtId="0" fontId="15" fillId="0" borderId="0" xfId="0" applyFont="1"/>
    <xf numFmtId="0" fontId="50" fillId="14" borderId="0" xfId="7" applyFont="1" applyFill="1"/>
    <xf numFmtId="0" fontId="42" fillId="43" borderId="16" xfId="8" applyFont="1" applyFill="1" applyBorder="1" applyAlignment="1">
      <alignment horizontal="center" vertical="center"/>
    </xf>
    <xf numFmtId="0" fontId="12" fillId="27" borderId="0" xfId="0" applyFont="1" applyFill="1"/>
    <xf numFmtId="0" fontId="13" fillId="27" borderId="19" xfId="0" applyFont="1" applyFill="1" applyBorder="1" applyAlignment="1">
      <alignment horizontal="left" vertical="top" wrapText="1"/>
    </xf>
    <xf numFmtId="0" fontId="13" fillId="27" borderId="19" xfId="0" applyFont="1" applyFill="1" applyBorder="1" applyAlignment="1">
      <alignment horizontal="right" wrapText="1"/>
    </xf>
    <xf numFmtId="0" fontId="37" fillId="44" borderId="0" xfId="0" applyFont="1" applyFill="1" applyAlignment="1">
      <alignment horizontal="center" vertical="center"/>
    </xf>
    <xf numFmtId="0" fontId="13" fillId="0" borderId="19" xfId="7" applyFont="1" applyFill="1" applyBorder="1" applyAlignment="1">
      <alignment horizontal="right" wrapText="1"/>
    </xf>
    <xf numFmtId="0" fontId="13" fillId="0" borderId="29" xfId="7" applyFont="1" applyFill="1" applyBorder="1" applyAlignment="1">
      <alignment horizontal="right" wrapText="1"/>
    </xf>
    <xf numFmtId="0" fontId="15" fillId="27" borderId="25" xfId="0" applyFont="1" applyFill="1" applyBorder="1"/>
    <xf numFmtId="0" fontId="15" fillId="44" borderId="25" xfId="0" applyFont="1" applyFill="1" applyBorder="1" applyAlignment="1">
      <alignment horizontal="center" vertical="center"/>
    </xf>
    <xf numFmtId="168" fontId="15" fillId="27" borderId="25" xfId="0" applyNumberFormat="1" applyFont="1" applyFill="1" applyBorder="1" applyAlignment="1">
      <alignment horizontal="right"/>
    </xf>
    <xf numFmtId="0" fontId="15" fillId="27" borderId="38" xfId="0" applyFont="1" applyFill="1" applyBorder="1"/>
    <xf numFmtId="0" fontId="15" fillId="27" borderId="25" xfId="0" applyFont="1" applyFill="1" applyBorder="1" applyAlignment="1">
      <alignment horizontal="right"/>
    </xf>
    <xf numFmtId="0" fontId="15" fillId="27" borderId="21" xfId="0" applyFont="1" applyFill="1" applyBorder="1"/>
    <xf numFmtId="0" fontId="15" fillId="44" borderId="21" xfId="0" applyFont="1" applyFill="1" applyBorder="1" applyAlignment="1">
      <alignment horizontal="center" vertical="center"/>
    </xf>
    <xf numFmtId="168" fontId="15" fillId="27" borderId="21" xfId="0" applyNumberFormat="1" applyFont="1" applyFill="1" applyBorder="1" applyAlignment="1">
      <alignment horizontal="right"/>
    </xf>
    <xf numFmtId="0" fontId="15" fillId="27" borderId="35" xfId="0" applyFont="1" applyFill="1" applyBorder="1"/>
    <xf numFmtId="0" fontId="15" fillId="27" borderId="21" xfId="0" applyFont="1" applyFill="1" applyBorder="1" applyAlignment="1">
      <alignment horizontal="right"/>
    </xf>
    <xf numFmtId="0" fontId="13" fillId="27" borderId="22" xfId="0" applyFont="1" applyFill="1" applyBorder="1"/>
    <xf numFmtId="0" fontId="15" fillId="44" borderId="22" xfId="0" applyFont="1" applyFill="1" applyBorder="1" applyAlignment="1">
      <alignment horizontal="center" vertical="center"/>
    </xf>
    <xf numFmtId="168" fontId="13" fillId="27" borderId="22" xfId="0" applyNumberFormat="1" applyFont="1" applyFill="1" applyBorder="1" applyAlignment="1">
      <alignment horizontal="right"/>
    </xf>
    <xf numFmtId="0" fontId="13" fillId="27" borderId="39" xfId="0" applyFont="1" applyFill="1" applyBorder="1"/>
    <xf numFmtId="0" fontId="15" fillId="44" borderId="0" xfId="0" applyFont="1" applyFill="1" applyAlignment="1">
      <alignment horizontal="center" vertical="center"/>
    </xf>
    <xf numFmtId="0" fontId="13" fillId="27" borderId="0" xfId="0" applyFont="1" applyFill="1"/>
    <xf numFmtId="0" fontId="15" fillId="27" borderId="21" xfId="0" applyFont="1" applyFill="1" applyBorder="1" applyAlignment="1">
      <alignment wrapText="1"/>
    </xf>
    <xf numFmtId="0" fontId="13" fillId="27" borderId="21" xfId="0" applyFont="1" applyFill="1" applyBorder="1"/>
    <xf numFmtId="168" fontId="13" fillId="27" borderId="21" xfId="0" applyNumberFormat="1" applyFont="1" applyFill="1" applyBorder="1" applyAlignment="1">
      <alignment horizontal="right"/>
    </xf>
    <xf numFmtId="0" fontId="15" fillId="27" borderId="46" xfId="0" applyFont="1" applyFill="1" applyBorder="1"/>
    <xf numFmtId="0" fontId="15" fillId="44" borderId="46" xfId="0" applyFont="1" applyFill="1" applyBorder="1" applyAlignment="1">
      <alignment horizontal="center" vertical="center"/>
    </xf>
    <xf numFmtId="168" fontId="15" fillId="27" borderId="46" xfId="0" applyNumberFormat="1" applyFont="1" applyFill="1" applyBorder="1" applyAlignment="1">
      <alignment horizontal="right"/>
    </xf>
    <xf numFmtId="168" fontId="37" fillId="27" borderId="0" xfId="0" applyNumberFormat="1" applyFont="1" applyFill="1"/>
    <xf numFmtId="0" fontId="15" fillId="27" borderId="47" xfId="0" applyFont="1" applyFill="1" applyBorder="1"/>
    <xf numFmtId="0" fontId="15" fillId="27" borderId="20" xfId="0" applyFont="1" applyFill="1" applyBorder="1"/>
    <xf numFmtId="0" fontId="15" fillId="44" borderId="20" xfId="0" applyFont="1" applyFill="1" applyBorder="1" applyAlignment="1">
      <alignment horizontal="center" vertical="center"/>
    </xf>
    <xf numFmtId="0" fontId="13" fillId="27" borderId="46" xfId="0" applyFont="1" applyFill="1" applyBorder="1"/>
    <xf numFmtId="168" fontId="13" fillId="27" borderId="46" xfId="0" applyNumberFormat="1" applyFont="1" applyFill="1" applyBorder="1" applyAlignment="1">
      <alignment horizontal="right"/>
    </xf>
    <xf numFmtId="0" fontId="15" fillId="27" borderId="0" xfId="0" applyFont="1" applyFill="1" applyBorder="1"/>
    <xf numFmtId="0" fontId="15" fillId="44" borderId="0" xfId="0" applyFont="1" applyFill="1" applyBorder="1" applyAlignment="1">
      <alignment horizontal="center" vertical="center"/>
    </xf>
    <xf numFmtId="168" fontId="15" fillId="27" borderId="0" xfId="0" applyNumberFormat="1" applyFont="1" applyFill="1" applyBorder="1" applyAlignment="1">
      <alignment horizontal="right"/>
    </xf>
    <xf numFmtId="0" fontId="6" fillId="27" borderId="0" xfId="7" applyFont="1" applyFill="1" applyAlignment="1" applyProtection="1">
      <alignment vertical="center"/>
      <protection locked="0"/>
    </xf>
    <xf numFmtId="0" fontId="7" fillId="29" borderId="0" xfId="7" applyFont="1" applyFill="1" applyAlignment="1">
      <alignment horizontal="center" vertical="center"/>
    </xf>
    <xf numFmtId="0" fontId="13" fillId="27" borderId="11" xfId="7" applyFont="1" applyFill="1" applyBorder="1" applyAlignment="1">
      <alignment horizontal="center" wrapText="1"/>
    </xf>
    <xf numFmtId="0" fontId="51" fillId="0" borderId="10" xfId="7" applyFont="1" applyFill="1" applyBorder="1" applyAlignment="1" applyProtection="1">
      <alignment horizontal="left" wrapText="1"/>
      <protection locked="0"/>
    </xf>
    <xf numFmtId="0" fontId="41" fillId="27" borderId="10" xfId="7" applyFont="1" applyFill="1" applyBorder="1" applyAlignment="1">
      <alignment horizontal="left"/>
    </xf>
    <xf numFmtId="0" fontId="13" fillId="27" borderId="9" xfId="7" applyFont="1" applyFill="1" applyBorder="1" applyAlignment="1">
      <alignment horizontal="right" wrapText="1"/>
    </xf>
    <xf numFmtId="0" fontId="51" fillId="27" borderId="10" xfId="7" applyFont="1" applyFill="1" applyBorder="1" applyAlignment="1" applyProtection="1">
      <alignment horizontal="left"/>
      <protection locked="0"/>
    </xf>
    <xf numFmtId="0" fontId="13" fillId="27" borderId="8" xfId="7" applyFont="1" applyFill="1" applyBorder="1" applyAlignment="1">
      <alignment horizontal="center" wrapText="1"/>
    </xf>
    <xf numFmtId="0" fontId="14" fillId="28" borderId="8" xfId="7" applyFont="1" applyFill="1" applyBorder="1" applyAlignment="1">
      <alignment horizontal="right" wrapText="1"/>
    </xf>
    <xf numFmtId="0" fontId="14" fillId="28" borderId="9" xfId="7" applyFont="1" applyFill="1" applyBorder="1" applyAlignment="1">
      <alignment horizontal="right" wrapText="1"/>
    </xf>
    <xf numFmtId="0" fontId="13" fillId="27" borderId="8" xfId="7" applyFont="1" applyFill="1" applyBorder="1" applyAlignment="1">
      <alignment horizontal="center" vertical="center" wrapText="1"/>
    </xf>
    <xf numFmtId="0" fontId="13" fillId="27" borderId="0" xfId="7" applyFont="1" applyFill="1" applyAlignment="1">
      <alignment horizontal="left" wrapText="1"/>
    </xf>
    <xf numFmtId="0" fontId="13" fillId="27" borderId="0" xfId="7" applyFont="1" applyFill="1" applyBorder="1" applyAlignment="1">
      <alignment horizontal="center" wrapText="1"/>
    </xf>
    <xf numFmtId="0" fontId="12" fillId="27" borderId="0" xfId="7" applyFont="1" applyFill="1" applyAlignment="1">
      <alignment horizontal="left" wrapText="1"/>
    </xf>
    <xf numFmtId="0" fontId="47" fillId="27" borderId="0" xfId="7" applyFont="1" applyFill="1" applyAlignment="1">
      <alignment horizontal="left" wrapText="1"/>
    </xf>
    <xf numFmtId="0" fontId="14" fillId="28" borderId="0" xfId="7" applyFont="1" applyFill="1" applyBorder="1" applyAlignment="1">
      <alignment horizontal="center" wrapText="1"/>
    </xf>
    <xf numFmtId="0" fontId="14" fillId="28" borderId="19" xfId="7" applyFont="1" applyFill="1" applyBorder="1" applyAlignment="1">
      <alignment horizontal="center" wrapText="1"/>
    </xf>
    <xf numFmtId="0" fontId="13" fillId="27" borderId="19" xfId="7" applyFont="1" applyFill="1" applyBorder="1" applyAlignment="1">
      <alignment horizontal="center" wrapText="1"/>
    </xf>
    <xf numFmtId="0" fontId="13" fillId="27" borderId="29" xfId="0" applyFont="1" applyFill="1" applyBorder="1" applyAlignment="1">
      <alignment horizontal="right"/>
    </xf>
    <xf numFmtId="0" fontId="47" fillId="27" borderId="0" xfId="0" applyFont="1" applyFill="1" applyAlignment="1">
      <alignment horizontal="left" vertical="top" indent="1"/>
    </xf>
  </cellXfs>
  <cellStyles count="60">
    <cellStyle name="20 % - Accent1" xfId="14" xr:uid="{00000000-0005-0000-0000-00000E000000}"/>
    <cellStyle name="20 % - Accent2" xfId="15" xr:uid="{00000000-0005-0000-0000-00000F000000}"/>
    <cellStyle name="20 % - Accent3" xfId="16" xr:uid="{00000000-0005-0000-0000-000010000000}"/>
    <cellStyle name="20 % - Accent4" xfId="17" xr:uid="{00000000-0005-0000-0000-000011000000}"/>
    <cellStyle name="20 % - Accent5" xfId="18" xr:uid="{00000000-0005-0000-0000-000012000000}"/>
    <cellStyle name="20 % - Accent6" xfId="19" xr:uid="{00000000-0005-0000-0000-000013000000}"/>
    <cellStyle name="40 % - Accent1" xfId="20" xr:uid="{00000000-0005-0000-0000-000014000000}"/>
    <cellStyle name="40 % - Accent2" xfId="21" xr:uid="{00000000-0005-0000-0000-000015000000}"/>
    <cellStyle name="40 % - Accent3" xfId="22" xr:uid="{00000000-0005-0000-0000-000016000000}"/>
    <cellStyle name="40 % - Accent4" xfId="23" xr:uid="{00000000-0005-0000-0000-000017000000}"/>
    <cellStyle name="40 % - Accent5" xfId="24" xr:uid="{00000000-0005-0000-0000-000018000000}"/>
    <cellStyle name="40 % - Accent6" xfId="25" xr:uid="{00000000-0005-0000-0000-000019000000}"/>
    <cellStyle name="60 % - Accent1" xfId="26" xr:uid="{00000000-0005-0000-0000-00001A000000}"/>
    <cellStyle name="60 % - Accent2" xfId="27" xr:uid="{00000000-0005-0000-0000-00001B000000}"/>
    <cellStyle name="60 % - Accent3" xfId="28" xr:uid="{00000000-0005-0000-0000-00001C000000}"/>
    <cellStyle name="60 % - Accent4" xfId="29" xr:uid="{00000000-0005-0000-0000-00001D000000}"/>
    <cellStyle name="60 % - Accent5" xfId="30" xr:uid="{00000000-0005-0000-0000-00001E000000}"/>
    <cellStyle name="60 % - Accent6" xfId="31" xr:uid="{00000000-0005-0000-0000-00001F000000}"/>
    <cellStyle name="Avertissement" xfId="32" xr:uid="{00000000-0005-0000-0000-000020000000}"/>
    <cellStyle name="Calcul" xfId="33" xr:uid="{00000000-0005-0000-0000-000021000000}"/>
    <cellStyle name="Cellule liée" xfId="34" xr:uid="{00000000-0005-0000-0000-000022000000}"/>
    <cellStyle name="Comma" xfId="4" xr:uid="{00000000-0005-0000-0000-000004000000}"/>
    <cellStyle name="Comma [0]" xfId="5" xr:uid="{00000000-0005-0000-0000-000005000000}"/>
    <cellStyle name="Comma 5" xfId="55" xr:uid="{00000000-0005-0000-0000-000037000000}"/>
    <cellStyle name="Comma_PD.25.01.A" xfId="56" xr:uid="{00000000-0005-0000-0000-000039000000}"/>
    <cellStyle name="Currency" xfId="2" xr:uid="{00000000-0005-0000-0000-000002000000}"/>
    <cellStyle name="Currency [0]" xfId="3" xr:uid="{00000000-0005-0000-0000-000003000000}"/>
    <cellStyle name="Currency_PD.25.01.A" xfId="57" xr:uid="{00000000-0005-0000-0000-00003A000000}"/>
    <cellStyle name="Entrée" xfId="35" xr:uid="{00000000-0005-0000-0000-000023000000}"/>
    <cellStyle name="Hyperlink" xfId="9" xr:uid="{00000000-0005-0000-0000-000009000000}"/>
    <cellStyle name="Insatisfaisant" xfId="36" xr:uid="{00000000-0005-0000-0000-000024000000}"/>
    <cellStyle name="Lien hypertexte" xfId="8" xr:uid="{00000000-0005-0000-0000-000008000000}"/>
    <cellStyle name="Milliers" xfId="54" xr:uid="{00000000-0005-0000-0000-000036000000}"/>
    <cellStyle name="Milliers 2" xfId="12" xr:uid="{00000000-0005-0000-0000-00000C000000}"/>
    <cellStyle name="Neutre" xfId="37" xr:uid="{00000000-0005-0000-0000-000025000000}"/>
    <cellStyle name="Normal" xfId="0" builtinId="0"/>
    <cellStyle name="Normal 2" xfId="6" xr:uid="{00000000-0005-0000-0000-000006000000}"/>
    <cellStyle name="Normal 2 2" xfId="7" xr:uid="{00000000-0005-0000-0000-000007000000}"/>
    <cellStyle name="Normal 2_S.02.01_1_FR" xfId="52" xr:uid="{00000000-0005-0000-0000-000034000000}"/>
    <cellStyle name="Normal 3" xfId="11" xr:uid="{00000000-0005-0000-0000-00000B000000}"/>
    <cellStyle name="Normal 3 2" xfId="13" xr:uid="{00000000-0005-0000-0000-00000D000000}"/>
    <cellStyle name="Normal 3_S.02.01_1_FR" xfId="53" xr:uid="{00000000-0005-0000-0000-000035000000}"/>
    <cellStyle name="Normal 3_S.23.01.22" xfId="38" xr:uid="{00000000-0005-0000-0000-000026000000}"/>
    <cellStyle name="Normale 4" xfId="39" xr:uid="{00000000-0005-0000-0000-000027000000}"/>
    <cellStyle name="Normalny 13" xfId="40" xr:uid="{00000000-0005-0000-0000-000028000000}"/>
    <cellStyle name="Normalny 2 2" xfId="41" xr:uid="{00000000-0005-0000-0000-000029000000}"/>
    <cellStyle name="Normalny 4" xfId="42" xr:uid="{00000000-0005-0000-0000-00002A000000}"/>
    <cellStyle name="Octopuss_Navigation_Track_LV2_OP" xfId="58" xr:uid="{00000000-0005-0000-0000-00003B000000}"/>
    <cellStyle name="Percent" xfId="1" xr:uid="{00000000-0005-0000-0000-000001000000}"/>
    <cellStyle name="Pourcentage 2" xfId="10" xr:uid="{00000000-0005-0000-0000-00000A000000}"/>
    <cellStyle name="Satisfaisant" xfId="43" xr:uid="{00000000-0005-0000-0000-00002B000000}"/>
    <cellStyle name="Sortie" xfId="44" xr:uid="{00000000-0005-0000-0000-00002C000000}"/>
    <cellStyle name="Standard_1" xfId="59" xr:uid="{00000000-0005-0000-0000-00003C000000}"/>
    <cellStyle name="Texte explicatif" xfId="45" xr:uid="{00000000-0005-0000-0000-00002D000000}"/>
    <cellStyle name="Titre" xfId="46" xr:uid="{00000000-0005-0000-0000-00002E000000}"/>
    <cellStyle name="Titre 1" xfId="47" xr:uid="{00000000-0005-0000-0000-00002F000000}"/>
    <cellStyle name="Titre 2" xfId="48" xr:uid="{00000000-0005-0000-0000-000030000000}"/>
    <cellStyle name="Titre 3" xfId="49" xr:uid="{00000000-0005-0000-0000-000031000000}"/>
    <cellStyle name="Titre 4" xfId="50" xr:uid="{00000000-0005-0000-0000-000032000000}"/>
    <cellStyle name="Vérification" xfId="51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1</xdr:col>
      <xdr:colOff>612962</xdr:colOff>
      <xdr:row>1</xdr:row>
      <xdr:rowOff>207783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47625"/>
          <a:ext cx="1428750" cy="42862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cor">
  <a:themeElements>
    <a:clrScheme name="Scor theme">
      <a:dk1>
        <a:srgbClr val="006A8D"/>
      </a:dk1>
      <a:lt1>
        <a:sysClr val="window" lastClr="FFFFFF"/>
      </a:lt1>
      <a:dk2>
        <a:srgbClr val="006A8D"/>
      </a:dk2>
      <a:lt2>
        <a:srgbClr val="ABCEDA"/>
      </a:lt2>
      <a:accent1>
        <a:srgbClr val="006A8D"/>
      </a:accent1>
      <a:accent2>
        <a:srgbClr val="1B91AD"/>
      </a:accent2>
      <a:accent3>
        <a:srgbClr val="84B823"/>
      </a:accent3>
      <a:accent4>
        <a:srgbClr val="C9EAC5"/>
      </a:accent4>
      <a:accent5>
        <a:srgbClr val="7993C1"/>
      </a:accent5>
      <a:accent6>
        <a:srgbClr val="757477"/>
      </a:accent6>
      <a:hlink>
        <a:srgbClr val="000000"/>
      </a:hlink>
      <a:folHlink>
        <a:srgbClr val="000000"/>
      </a:folHlink>
    </a:clrScheme>
    <a:fontScheme name="Office Classique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cor" id="{EC16EB33-895A-4E4C-AEAC-2DCE1DAC7E30}" vid="{DB143CD0-E1D9-481C-82F7-E32F5EC6E46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rgb="FF00B0F0"/>
  </sheetPr>
  <dimension ref="A1:H14"/>
  <sheetViews>
    <sheetView workbookViewId="0">
      <selection activeCell="F8" sqref="F8:F11"/>
    </sheetView>
  </sheetViews>
  <sheetFormatPr defaultColWidth="11.5" defaultRowHeight="11.25" x14ac:dyDescent="0.2"/>
  <cols>
    <col min="1" max="1" width="11.5" style="3" customWidth="1"/>
    <col min="2" max="2" width="22.6640625" style="3" customWidth="1"/>
    <col min="3" max="3" width="5.83203125" style="3" customWidth="1"/>
    <col min="4" max="4" width="3.5" style="3" customWidth="1"/>
    <col min="5" max="5" width="14.1640625" style="3" customWidth="1"/>
    <col min="6" max="6" width="26.33203125" style="3" customWidth="1"/>
    <col min="7" max="7" width="19.6640625" style="3" customWidth="1"/>
    <col min="8" max="8" width="17.1640625" style="6" customWidth="1"/>
    <col min="9" max="16384" width="11.5" style="3"/>
  </cols>
  <sheetData>
    <row r="1" spans="1:8" x14ac:dyDescent="0.2">
      <c r="A1" s="1" t="s">
        <v>0</v>
      </c>
      <c r="B1" s="2" t="s">
        <v>1</v>
      </c>
      <c r="C1" s="2" t="s">
        <v>2</v>
      </c>
      <c r="E1" s="1" t="s">
        <v>3</v>
      </c>
      <c r="F1" s="2" t="s">
        <v>4</v>
      </c>
      <c r="G1" s="2" t="s">
        <v>5</v>
      </c>
    </row>
    <row r="2" spans="1:8" x14ac:dyDescent="0.2">
      <c r="A2" s="4" t="s">
        <v>6</v>
      </c>
      <c r="B2" s="3" t="s">
        <v>7</v>
      </c>
      <c r="C2" s="3" t="s">
        <v>8</v>
      </c>
      <c r="E2" s="5" t="s">
        <v>417</v>
      </c>
      <c r="F2" s="6">
        <v>1</v>
      </c>
      <c r="G2" s="7" t="e">
        <f>VLOOKUP(MAIN!#REF!,_tabCoef,2,0)</f>
        <v>#REF!</v>
      </c>
    </row>
    <row r="3" spans="1:8" x14ac:dyDescent="0.2">
      <c r="A3" s="4" t="s">
        <v>9</v>
      </c>
      <c r="B3" s="3" t="s">
        <v>10</v>
      </c>
      <c r="C3" s="3" t="s">
        <v>11</v>
      </c>
      <c r="E3" s="5" t="s">
        <v>475</v>
      </c>
      <c r="F3" s="6">
        <v>1000</v>
      </c>
      <c r="G3" s="6"/>
    </row>
    <row r="4" spans="1:8" x14ac:dyDescent="0.2">
      <c r="A4" s="4" t="s">
        <v>12</v>
      </c>
      <c r="B4" s="3" t="s">
        <v>13</v>
      </c>
      <c r="C4" s="3" t="s">
        <v>14</v>
      </c>
      <c r="E4" s="5" t="s">
        <v>476</v>
      </c>
      <c r="F4" s="6">
        <v>1000000</v>
      </c>
      <c r="G4" s="6"/>
    </row>
    <row r="5" spans="1:8" x14ac:dyDescent="0.2">
      <c r="A5" s="4" t="s">
        <v>15</v>
      </c>
      <c r="B5" s="3" t="s">
        <v>16</v>
      </c>
      <c r="C5" s="3" t="s">
        <v>17</v>
      </c>
      <c r="E5" s="6"/>
      <c r="F5" s="6"/>
      <c r="G5" s="6"/>
    </row>
    <row r="6" spans="1:8" x14ac:dyDescent="0.2">
      <c r="A6" s="4" t="s">
        <v>18</v>
      </c>
      <c r="B6" s="3" t="s">
        <v>19</v>
      </c>
      <c r="C6" s="3" t="s">
        <v>20</v>
      </c>
      <c r="E6" s="1" t="s">
        <v>21</v>
      </c>
      <c r="F6" s="2" t="s">
        <v>22</v>
      </c>
      <c r="G6" s="2" t="s">
        <v>23</v>
      </c>
      <c r="H6" s="315" t="s">
        <v>24</v>
      </c>
    </row>
    <row r="7" spans="1:8" x14ac:dyDescent="0.2">
      <c r="A7" s="4" t="s">
        <v>25</v>
      </c>
      <c r="B7" s="3" t="s">
        <v>26</v>
      </c>
      <c r="C7" s="3" t="s">
        <v>27</v>
      </c>
      <c r="E7" s="5" t="s">
        <v>28</v>
      </c>
      <c r="F7" s="6" t="str">
        <f>CONCATENATE("As at December 31, ",LEFT(E7,4))</f>
        <v>As at December 31, 2018</v>
      </c>
      <c r="G7" s="6" t="e">
        <f>VLOOKUP(_period,$E$7:$F$11,2,0)</f>
        <v>#REF!</v>
      </c>
      <c r="H7" s="6" t="e">
        <f>MID(_asatdate,6,100)</f>
        <v>#REF!</v>
      </c>
    </row>
    <row r="8" spans="1:8" x14ac:dyDescent="0.2">
      <c r="E8" s="5" t="s">
        <v>483</v>
      </c>
      <c r="F8" s="6" t="str">
        <f t="shared" ref="F8:F11" si="0">CONCATENATE("As at December 31, ",LEFT(E8,4))</f>
        <v>As at December 31, 2019</v>
      </c>
      <c r="G8" s="6"/>
    </row>
    <row r="9" spans="1:8" x14ac:dyDescent="0.2">
      <c r="E9" s="5" t="s">
        <v>506</v>
      </c>
      <c r="F9" s="6" t="str">
        <f t="shared" si="0"/>
        <v>As at December 31, 2020</v>
      </c>
      <c r="G9" s="6"/>
    </row>
    <row r="10" spans="1:8" x14ac:dyDescent="0.2">
      <c r="E10" s="5" t="s">
        <v>507</v>
      </c>
      <c r="F10" s="6" t="str">
        <f t="shared" si="0"/>
        <v>As at December 31, 2021</v>
      </c>
      <c r="G10" s="6"/>
    </row>
    <row r="11" spans="1:8" x14ac:dyDescent="0.2">
      <c r="E11" s="5" t="s">
        <v>508</v>
      </c>
      <c r="F11" s="6" t="str">
        <f t="shared" si="0"/>
        <v>As at December 31, 2022</v>
      </c>
      <c r="G11" s="6"/>
    </row>
    <row r="13" spans="1:8" x14ac:dyDescent="0.2">
      <c r="G13" s="2" t="s">
        <v>29</v>
      </c>
    </row>
    <row r="14" spans="1:8" x14ac:dyDescent="0.2">
      <c r="G14" s="5" t="s">
        <v>416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euil18">
    <tabColor theme="8" tint="0.79985961485641044"/>
  </sheetPr>
  <dimension ref="A1:V101"/>
  <sheetViews>
    <sheetView workbookViewId="0">
      <selection activeCell="Y25" sqref="Y25"/>
    </sheetView>
  </sheetViews>
  <sheetFormatPr defaultColWidth="11.1640625" defaultRowHeight="11.25" x14ac:dyDescent="0.2"/>
  <cols>
    <col min="1" max="1" width="11.5" style="124" customWidth="1"/>
    <col min="2" max="2" width="2" style="124" customWidth="1"/>
    <col min="3" max="3" width="7.33203125" style="127" customWidth="1"/>
    <col min="4" max="4" width="8.6640625" style="122" hidden="1" customWidth="1"/>
    <col min="5" max="15" width="9.83203125" style="122" customWidth="1"/>
    <col min="16" max="16" width="5.83203125" style="124" customWidth="1"/>
    <col min="17" max="17" width="6.6640625" style="122" hidden="1" customWidth="1"/>
    <col min="18" max="18" width="13.33203125" style="122" customWidth="1"/>
    <col min="19" max="19" width="1.83203125" style="122" customWidth="1"/>
    <col min="20" max="20" width="13.83203125" style="122" customWidth="1"/>
    <col min="21" max="21" width="5.5" style="122" customWidth="1"/>
    <col min="22" max="22" width="11.1640625" style="122"/>
    <col min="23" max="16384" width="11.1640625" style="124"/>
  </cols>
  <sheetData>
    <row r="1" spans="1:20" ht="18.75" customHeight="1" thickBot="1" x14ac:dyDescent="0.25">
      <c r="A1" s="279" t="s">
        <v>39</v>
      </c>
    </row>
    <row r="2" spans="1:20" ht="15.75" customHeight="1" x14ac:dyDescent="0.2">
      <c r="A2" s="122"/>
      <c r="B2" s="122"/>
      <c r="C2" s="22" t="s">
        <v>521</v>
      </c>
      <c r="P2" s="122"/>
    </row>
    <row r="3" spans="1:20" ht="20.25" customHeight="1" x14ac:dyDescent="0.2">
      <c r="A3" s="122"/>
      <c r="B3" s="122"/>
      <c r="C3" s="365" t="s">
        <v>381</v>
      </c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182"/>
      <c r="O3" s="182"/>
      <c r="P3" s="122"/>
    </row>
    <row r="4" spans="1:20" ht="23.25" customHeight="1" x14ac:dyDescent="0.2">
      <c r="A4" s="122"/>
      <c r="B4" s="122"/>
      <c r="C4" s="368" t="s">
        <v>529</v>
      </c>
      <c r="D4" s="368"/>
      <c r="E4" s="368"/>
      <c r="F4" s="368"/>
      <c r="G4" s="368"/>
      <c r="H4" s="368"/>
      <c r="I4" s="368"/>
      <c r="J4" s="368"/>
      <c r="K4" s="368"/>
      <c r="L4" s="368"/>
      <c r="M4" s="368"/>
      <c r="N4" s="368"/>
      <c r="O4" s="368"/>
      <c r="P4" s="122"/>
      <c r="R4" s="369" t="s">
        <v>399</v>
      </c>
      <c r="T4" s="366" t="s">
        <v>343</v>
      </c>
    </row>
    <row r="5" spans="1:20" ht="11.25" customHeight="1" thickBot="1" x14ac:dyDescent="0.25">
      <c r="A5" s="122"/>
      <c r="B5" s="122"/>
      <c r="C5" s="270"/>
      <c r="D5" s="105" t="s">
        <v>344</v>
      </c>
      <c r="E5" s="366" t="s">
        <v>342</v>
      </c>
      <c r="F5" s="366"/>
      <c r="G5" s="366"/>
      <c r="H5" s="366"/>
      <c r="I5" s="366"/>
      <c r="J5" s="366"/>
      <c r="K5" s="366"/>
      <c r="L5" s="366"/>
      <c r="M5" s="366"/>
      <c r="N5" s="366"/>
      <c r="O5" s="366"/>
      <c r="P5" s="122"/>
      <c r="Q5" s="285"/>
      <c r="R5" s="370"/>
      <c r="T5" s="371"/>
    </row>
    <row r="6" spans="1:20" x14ac:dyDescent="0.2">
      <c r="A6" s="122"/>
      <c r="B6" s="122"/>
      <c r="C6" s="277"/>
      <c r="D6" s="280"/>
      <c r="E6" s="281">
        <v>0</v>
      </c>
      <c r="F6" s="281">
        <v>1</v>
      </c>
      <c r="G6" s="281">
        <v>2</v>
      </c>
      <c r="H6" s="281">
        <v>3</v>
      </c>
      <c r="I6" s="281">
        <v>4</v>
      </c>
      <c r="J6" s="281">
        <v>5</v>
      </c>
      <c r="K6" s="281">
        <v>6</v>
      </c>
      <c r="L6" s="281">
        <v>7</v>
      </c>
      <c r="M6" s="281">
        <v>8</v>
      </c>
      <c r="N6" s="281">
        <v>9</v>
      </c>
      <c r="O6" s="281" t="s">
        <v>345</v>
      </c>
      <c r="P6" s="122"/>
      <c r="Q6" s="280"/>
      <c r="R6" s="290"/>
      <c r="T6" s="280"/>
    </row>
    <row r="7" spans="1:20" hidden="1" x14ac:dyDescent="0.2">
      <c r="A7" s="122"/>
      <c r="B7" s="122"/>
      <c r="C7" s="273"/>
      <c r="D7" s="136"/>
      <c r="E7" s="283" t="s">
        <v>179</v>
      </c>
      <c r="F7" s="283" t="s">
        <v>180</v>
      </c>
      <c r="G7" s="283" t="s">
        <v>181</v>
      </c>
      <c r="H7" s="283" t="s">
        <v>182</v>
      </c>
      <c r="I7" s="283" t="s">
        <v>183</v>
      </c>
      <c r="J7" s="283" t="s">
        <v>212</v>
      </c>
      <c r="K7" s="283" t="s">
        <v>225</v>
      </c>
      <c r="L7" s="283" t="s">
        <v>226</v>
      </c>
      <c r="M7" s="283" t="s">
        <v>227</v>
      </c>
      <c r="N7" s="283" t="s">
        <v>259</v>
      </c>
      <c r="O7" s="283" t="s">
        <v>260</v>
      </c>
      <c r="P7" s="122"/>
      <c r="Q7" s="136"/>
      <c r="R7" s="283" t="s">
        <v>261</v>
      </c>
      <c r="T7" s="283" t="s">
        <v>262</v>
      </c>
    </row>
    <row r="8" spans="1:20" x14ac:dyDescent="0.2">
      <c r="A8" s="122"/>
      <c r="B8" s="122"/>
      <c r="C8" s="278" t="s">
        <v>346</v>
      </c>
      <c r="D8" s="143" t="s">
        <v>56</v>
      </c>
      <c r="E8" s="237"/>
      <c r="F8" s="237"/>
      <c r="G8" s="237"/>
      <c r="H8" s="237"/>
      <c r="I8" s="237"/>
      <c r="J8" s="237"/>
      <c r="K8" s="237"/>
      <c r="L8" s="237"/>
      <c r="M8" s="237"/>
      <c r="N8" s="237"/>
      <c r="O8" s="179">
        <v>1449</v>
      </c>
      <c r="P8" s="122"/>
      <c r="Q8" s="282" t="s">
        <v>56</v>
      </c>
      <c r="R8" s="147">
        <v>1449</v>
      </c>
      <c r="T8" s="145">
        <v>1449</v>
      </c>
    </row>
    <row r="9" spans="1:20" x14ac:dyDescent="0.2">
      <c r="A9" s="122"/>
      <c r="B9" s="122"/>
      <c r="C9" s="146" t="s">
        <v>347</v>
      </c>
      <c r="D9" s="143" t="s">
        <v>66</v>
      </c>
      <c r="E9" s="145">
        <v>412</v>
      </c>
      <c r="F9" s="145">
        <v>29051</v>
      </c>
      <c r="G9" s="145">
        <v>41900</v>
      </c>
      <c r="H9" s="145">
        <v>25962</v>
      </c>
      <c r="I9" s="145">
        <v>15885</v>
      </c>
      <c r="J9" s="145">
        <v>29503</v>
      </c>
      <c r="K9" s="145">
        <v>23944</v>
      </c>
      <c r="L9" s="145">
        <v>18516</v>
      </c>
      <c r="M9" s="145">
        <v>5252</v>
      </c>
      <c r="N9" s="145">
        <v>1893</v>
      </c>
      <c r="P9" s="122"/>
      <c r="Q9" s="143" t="s">
        <v>66</v>
      </c>
      <c r="R9" s="147">
        <v>1893</v>
      </c>
      <c r="T9" s="145">
        <v>192318</v>
      </c>
    </row>
    <row r="10" spans="1:20" x14ac:dyDescent="0.2">
      <c r="A10" s="122"/>
      <c r="B10" s="122"/>
      <c r="C10" s="146" t="s">
        <v>348</v>
      </c>
      <c r="D10" s="143" t="s">
        <v>68</v>
      </c>
      <c r="E10" s="145">
        <v>2197</v>
      </c>
      <c r="F10" s="145">
        <v>29084</v>
      </c>
      <c r="G10" s="145">
        <v>37437</v>
      </c>
      <c r="H10" s="145">
        <v>23623</v>
      </c>
      <c r="I10" s="145">
        <v>7681</v>
      </c>
      <c r="J10" s="145">
        <v>3555</v>
      </c>
      <c r="K10" s="145">
        <v>3344</v>
      </c>
      <c r="L10" s="145">
        <v>-1627</v>
      </c>
      <c r="M10" s="145">
        <v>314</v>
      </c>
      <c r="P10" s="122"/>
      <c r="Q10" s="143" t="s">
        <v>68</v>
      </c>
      <c r="R10" s="147">
        <v>314</v>
      </c>
      <c r="T10" s="145">
        <v>105608</v>
      </c>
    </row>
    <row r="11" spans="1:20" x14ac:dyDescent="0.2">
      <c r="A11" s="122"/>
      <c r="B11" s="122"/>
      <c r="C11" s="146" t="s">
        <v>349</v>
      </c>
      <c r="D11" s="143" t="s">
        <v>70</v>
      </c>
      <c r="E11" s="145">
        <v>13149</v>
      </c>
      <c r="F11" s="145">
        <v>58964</v>
      </c>
      <c r="G11" s="145">
        <v>56920</v>
      </c>
      <c r="H11" s="145">
        <v>39483</v>
      </c>
      <c r="I11" s="145">
        <v>23066</v>
      </c>
      <c r="J11" s="145">
        <v>5948</v>
      </c>
      <c r="K11" s="145">
        <v>8165</v>
      </c>
      <c r="L11" s="145">
        <v>6401</v>
      </c>
      <c r="P11" s="122"/>
      <c r="Q11" s="143" t="s">
        <v>70</v>
      </c>
      <c r="R11" s="147">
        <v>6401</v>
      </c>
      <c r="T11" s="145">
        <v>212096</v>
      </c>
    </row>
    <row r="12" spans="1:20" x14ac:dyDescent="0.2">
      <c r="A12" s="122"/>
      <c r="B12" s="122"/>
      <c r="C12" s="146" t="s">
        <v>350</v>
      </c>
      <c r="D12" s="143" t="s">
        <v>72</v>
      </c>
      <c r="E12" s="145">
        <v>4221</v>
      </c>
      <c r="F12" s="145">
        <v>30293</v>
      </c>
      <c r="G12" s="145">
        <v>44966</v>
      </c>
      <c r="H12" s="145">
        <v>29222</v>
      </c>
      <c r="I12" s="145">
        <v>18890</v>
      </c>
      <c r="J12" s="145">
        <v>14395</v>
      </c>
      <c r="K12" s="145">
        <v>10172</v>
      </c>
      <c r="P12" s="122"/>
      <c r="Q12" s="143" t="s">
        <v>72</v>
      </c>
      <c r="R12" s="147">
        <v>10172</v>
      </c>
      <c r="T12" s="145">
        <v>152159</v>
      </c>
    </row>
    <row r="13" spans="1:20" x14ac:dyDescent="0.2">
      <c r="A13" s="122"/>
      <c r="B13" s="122"/>
      <c r="C13" s="146" t="s">
        <v>351</v>
      </c>
      <c r="D13" s="143" t="s">
        <v>74</v>
      </c>
      <c r="E13" s="145">
        <v>2787</v>
      </c>
      <c r="F13" s="145">
        <v>38854</v>
      </c>
      <c r="G13" s="145">
        <v>35932</v>
      </c>
      <c r="H13" s="145">
        <v>50812</v>
      </c>
      <c r="I13" s="145">
        <v>13493</v>
      </c>
      <c r="J13" s="145">
        <v>7648</v>
      </c>
      <c r="P13" s="122"/>
      <c r="Q13" s="143" t="s">
        <v>74</v>
      </c>
      <c r="R13" s="147">
        <v>7648</v>
      </c>
      <c r="T13" s="145">
        <v>149526</v>
      </c>
    </row>
    <row r="14" spans="1:20" x14ac:dyDescent="0.2">
      <c r="A14" s="122"/>
      <c r="B14" s="122"/>
      <c r="C14" s="146" t="s">
        <v>352</v>
      </c>
      <c r="D14" s="143" t="s">
        <v>76</v>
      </c>
      <c r="E14" s="145">
        <v>3537</v>
      </c>
      <c r="F14" s="145">
        <v>51825</v>
      </c>
      <c r="G14" s="145">
        <v>76732</v>
      </c>
      <c r="H14" s="145">
        <v>49586</v>
      </c>
      <c r="I14" s="145">
        <v>28535</v>
      </c>
      <c r="P14" s="122"/>
      <c r="Q14" s="143" t="s">
        <v>76</v>
      </c>
      <c r="R14" s="147">
        <v>28535</v>
      </c>
      <c r="T14" s="145">
        <v>210215</v>
      </c>
    </row>
    <row r="15" spans="1:20" x14ac:dyDescent="0.2">
      <c r="A15" s="122"/>
      <c r="B15" s="122"/>
      <c r="C15" s="146" t="s">
        <v>353</v>
      </c>
      <c r="D15" s="143" t="s">
        <v>78</v>
      </c>
      <c r="E15" s="145">
        <v>3994</v>
      </c>
      <c r="F15" s="145">
        <v>91169</v>
      </c>
      <c r="G15" s="145">
        <v>74242</v>
      </c>
      <c r="H15" s="145">
        <v>47768</v>
      </c>
      <c r="P15" s="122"/>
      <c r="Q15" s="143" t="s">
        <v>78</v>
      </c>
      <c r="R15" s="147">
        <v>47768</v>
      </c>
      <c r="T15" s="145">
        <v>217173</v>
      </c>
    </row>
    <row r="16" spans="1:20" x14ac:dyDescent="0.2">
      <c r="A16" s="122"/>
      <c r="B16" s="122"/>
      <c r="C16" s="146" t="s">
        <v>354</v>
      </c>
      <c r="D16" s="143" t="s">
        <v>80</v>
      </c>
      <c r="E16" s="145">
        <v>2486</v>
      </c>
      <c r="F16" s="145">
        <v>38324</v>
      </c>
      <c r="G16" s="145">
        <v>44851</v>
      </c>
      <c r="P16" s="122"/>
      <c r="Q16" s="143" t="s">
        <v>80</v>
      </c>
      <c r="R16" s="147">
        <v>44851</v>
      </c>
      <c r="T16" s="145">
        <v>85661</v>
      </c>
    </row>
    <row r="17" spans="1:20" x14ac:dyDescent="0.2">
      <c r="A17" s="122"/>
      <c r="B17" s="122"/>
      <c r="C17" s="146" t="s">
        <v>355</v>
      </c>
      <c r="D17" s="143" t="s">
        <v>82</v>
      </c>
      <c r="E17" s="145">
        <v>2403</v>
      </c>
      <c r="F17" s="145">
        <v>25056</v>
      </c>
      <c r="P17" s="122"/>
      <c r="Q17" s="143" t="s">
        <v>82</v>
      </c>
      <c r="R17" s="147">
        <v>25056</v>
      </c>
      <c r="T17" s="145">
        <v>27459</v>
      </c>
    </row>
    <row r="18" spans="1:20" x14ac:dyDescent="0.2">
      <c r="A18" s="122"/>
      <c r="B18" s="122"/>
      <c r="C18" s="286" t="s">
        <v>356</v>
      </c>
      <c r="D18" s="287" t="s">
        <v>84</v>
      </c>
      <c r="E18" s="251">
        <v>612</v>
      </c>
      <c r="P18" s="122"/>
      <c r="Q18" s="143" t="s">
        <v>84</v>
      </c>
      <c r="R18" s="173">
        <v>612</v>
      </c>
      <c r="T18" s="251">
        <v>612</v>
      </c>
    </row>
    <row r="19" spans="1:20" x14ac:dyDescent="0.2">
      <c r="A19" s="122"/>
      <c r="B19" s="122"/>
      <c r="C19" s="288"/>
      <c r="D19" s="288"/>
      <c r="E19" s="288"/>
      <c r="P19" s="284" t="s">
        <v>174</v>
      </c>
      <c r="Q19" s="143" t="s">
        <v>86</v>
      </c>
      <c r="R19" s="274">
        <v>174699</v>
      </c>
      <c r="T19" s="162">
        <v>1354276</v>
      </c>
    </row>
    <row r="20" spans="1:20" x14ac:dyDescent="0.2">
      <c r="A20" s="122"/>
      <c r="B20" s="122"/>
      <c r="C20" s="367"/>
      <c r="D20" s="367"/>
      <c r="E20" s="367"/>
      <c r="F20" s="367"/>
      <c r="G20" s="367"/>
      <c r="H20" s="367"/>
      <c r="I20" s="367"/>
      <c r="J20" s="367"/>
      <c r="K20" s="367"/>
      <c r="L20" s="367"/>
      <c r="M20" s="367"/>
      <c r="P20" s="122"/>
    </row>
    <row r="21" spans="1:20" ht="31.5" customHeight="1" x14ac:dyDescent="0.2">
      <c r="A21" s="122"/>
      <c r="B21" s="122"/>
      <c r="C21" s="368" t="s">
        <v>530</v>
      </c>
      <c r="D21" s="368"/>
      <c r="E21" s="368"/>
      <c r="F21" s="368"/>
      <c r="G21" s="368"/>
      <c r="P21" s="122"/>
      <c r="R21" s="369" t="s">
        <v>357</v>
      </c>
    </row>
    <row r="22" spans="1:20" ht="11.25" customHeight="1" thickBot="1" x14ac:dyDescent="0.25">
      <c r="A22" s="122"/>
      <c r="B22" s="122"/>
      <c r="C22" s="270"/>
      <c r="D22" s="105" t="s">
        <v>344</v>
      </c>
      <c r="E22" s="366" t="s">
        <v>342</v>
      </c>
      <c r="F22" s="366"/>
      <c r="G22" s="366"/>
      <c r="H22" s="366"/>
      <c r="I22" s="366"/>
      <c r="J22" s="366"/>
      <c r="K22" s="366"/>
      <c r="L22" s="366"/>
      <c r="M22" s="366"/>
      <c r="N22" s="366"/>
      <c r="O22" s="366"/>
      <c r="P22" s="122"/>
      <c r="Q22" s="285"/>
      <c r="R22" s="370"/>
    </row>
    <row r="23" spans="1:20" x14ac:dyDescent="0.2">
      <c r="A23" s="122"/>
      <c r="B23" s="122"/>
      <c r="C23" s="277"/>
      <c r="D23" s="280"/>
      <c r="E23" s="281">
        <v>0</v>
      </c>
      <c r="F23" s="281">
        <v>1</v>
      </c>
      <c r="G23" s="281">
        <v>2</v>
      </c>
      <c r="H23" s="281">
        <v>3</v>
      </c>
      <c r="I23" s="281">
        <v>4</v>
      </c>
      <c r="J23" s="281">
        <v>5</v>
      </c>
      <c r="K23" s="281">
        <v>6</v>
      </c>
      <c r="L23" s="281">
        <v>7</v>
      </c>
      <c r="M23" s="281">
        <v>8</v>
      </c>
      <c r="N23" s="281">
        <v>9</v>
      </c>
      <c r="O23" s="281" t="s">
        <v>345</v>
      </c>
      <c r="P23" s="122"/>
      <c r="Q23" s="280"/>
      <c r="R23" s="290"/>
    </row>
    <row r="24" spans="1:20" hidden="1" x14ac:dyDescent="0.2">
      <c r="A24" s="122"/>
      <c r="B24" s="122"/>
      <c r="C24" s="273"/>
      <c r="D24" s="136"/>
      <c r="E24" s="283" t="s">
        <v>253</v>
      </c>
      <c r="F24" s="283" t="s">
        <v>263</v>
      </c>
      <c r="G24" s="283" t="s">
        <v>264</v>
      </c>
      <c r="H24" s="283" t="s">
        <v>265</v>
      </c>
      <c r="I24" s="283" t="s">
        <v>266</v>
      </c>
      <c r="J24" s="283" t="s">
        <v>267</v>
      </c>
      <c r="K24" s="283" t="s">
        <v>268</v>
      </c>
      <c r="L24" s="283" t="s">
        <v>255</v>
      </c>
      <c r="M24" s="283" t="s">
        <v>256</v>
      </c>
      <c r="N24" s="283" t="s">
        <v>358</v>
      </c>
      <c r="O24" s="283" t="s">
        <v>257</v>
      </c>
      <c r="P24" s="122"/>
      <c r="Q24" s="136"/>
      <c r="R24" s="283" t="s">
        <v>359</v>
      </c>
    </row>
    <row r="25" spans="1:20" x14ac:dyDescent="0.2">
      <c r="A25" s="122"/>
      <c r="B25" s="122"/>
      <c r="C25" s="278" t="s">
        <v>346</v>
      </c>
      <c r="D25" s="143" t="s">
        <v>56</v>
      </c>
      <c r="E25" s="237"/>
      <c r="F25" s="237"/>
      <c r="G25" s="237"/>
      <c r="H25" s="237"/>
      <c r="I25" s="237"/>
      <c r="J25" s="237"/>
      <c r="K25" s="237"/>
      <c r="L25" s="237"/>
      <c r="M25" s="237"/>
      <c r="N25" s="237"/>
      <c r="O25" s="179">
        <v>64277</v>
      </c>
      <c r="P25" s="122"/>
      <c r="Q25" s="282" t="s">
        <v>56</v>
      </c>
      <c r="R25" s="147">
        <v>60853</v>
      </c>
    </row>
    <row r="26" spans="1:20" x14ac:dyDescent="0.2">
      <c r="A26" s="122"/>
      <c r="B26" s="122"/>
      <c r="C26" s="146" t="s">
        <v>347</v>
      </c>
      <c r="D26" s="143" t="s">
        <v>66</v>
      </c>
      <c r="E26" s="145">
        <v>0</v>
      </c>
      <c r="F26" s="145">
        <v>0</v>
      </c>
      <c r="G26" s="145">
        <v>0</v>
      </c>
      <c r="H26" s="145">
        <v>0</v>
      </c>
      <c r="I26" s="145">
        <v>102981</v>
      </c>
      <c r="J26" s="145">
        <v>96878</v>
      </c>
      <c r="K26" s="145">
        <v>50164</v>
      </c>
      <c r="L26" s="145">
        <v>31949</v>
      </c>
      <c r="M26" s="145">
        <v>32502</v>
      </c>
      <c r="N26" s="145">
        <v>29554</v>
      </c>
      <c r="P26" s="122"/>
      <c r="Q26" s="143" t="s">
        <v>66</v>
      </c>
      <c r="R26" s="147">
        <v>28438</v>
      </c>
    </row>
    <row r="27" spans="1:20" x14ac:dyDescent="0.2">
      <c r="A27" s="122"/>
      <c r="B27" s="122"/>
      <c r="C27" s="146" t="s">
        <v>348</v>
      </c>
      <c r="D27" s="143" t="s">
        <v>68</v>
      </c>
      <c r="E27" s="145">
        <v>0</v>
      </c>
      <c r="F27" s="145">
        <v>0</v>
      </c>
      <c r="G27" s="145">
        <v>0</v>
      </c>
      <c r="H27" s="145">
        <v>56595</v>
      </c>
      <c r="I27" s="145">
        <v>34292</v>
      </c>
      <c r="J27" s="145">
        <v>23526</v>
      </c>
      <c r="K27" s="145">
        <v>17595</v>
      </c>
      <c r="L27" s="145">
        <v>15264</v>
      </c>
      <c r="M27" s="145">
        <v>19660</v>
      </c>
      <c r="P27" s="122"/>
      <c r="Q27" s="143" t="s">
        <v>68</v>
      </c>
      <c r="R27" s="147">
        <v>19245</v>
      </c>
    </row>
    <row r="28" spans="1:20" x14ac:dyDescent="0.2">
      <c r="A28" s="122"/>
      <c r="B28" s="122"/>
      <c r="C28" s="146" t="s">
        <v>349</v>
      </c>
      <c r="D28" s="143" t="s">
        <v>70</v>
      </c>
      <c r="E28" s="145">
        <v>0</v>
      </c>
      <c r="F28" s="145">
        <v>0</v>
      </c>
      <c r="G28" s="145">
        <v>107758</v>
      </c>
      <c r="H28" s="145">
        <v>78105</v>
      </c>
      <c r="I28" s="145">
        <v>57990</v>
      </c>
      <c r="J28" s="145">
        <v>38420</v>
      </c>
      <c r="K28" s="145">
        <v>30116</v>
      </c>
      <c r="L28" s="145">
        <v>32550</v>
      </c>
      <c r="P28" s="122"/>
      <c r="Q28" s="143" t="s">
        <v>70</v>
      </c>
      <c r="R28" s="147">
        <v>31893</v>
      </c>
    </row>
    <row r="29" spans="1:20" x14ac:dyDescent="0.2">
      <c r="A29" s="122"/>
      <c r="B29" s="122"/>
      <c r="C29" s="146" t="s">
        <v>350</v>
      </c>
      <c r="D29" s="143" t="s">
        <v>72</v>
      </c>
      <c r="E29" s="145">
        <v>0</v>
      </c>
      <c r="F29" s="145">
        <v>126482</v>
      </c>
      <c r="G29" s="145">
        <v>93413</v>
      </c>
      <c r="H29" s="145">
        <v>73154</v>
      </c>
      <c r="I29" s="145">
        <v>42850</v>
      </c>
      <c r="J29" s="145">
        <v>29922</v>
      </c>
      <c r="K29" s="145">
        <v>22769</v>
      </c>
      <c r="P29" s="122"/>
      <c r="Q29" s="143" t="s">
        <v>72</v>
      </c>
      <c r="R29" s="147">
        <v>22371</v>
      </c>
    </row>
    <row r="30" spans="1:20" x14ac:dyDescent="0.2">
      <c r="A30" s="122"/>
      <c r="B30" s="122"/>
      <c r="C30" s="146" t="s">
        <v>351</v>
      </c>
      <c r="D30" s="143" t="s">
        <v>74</v>
      </c>
      <c r="E30" s="145">
        <v>76596</v>
      </c>
      <c r="F30" s="145">
        <v>145358</v>
      </c>
      <c r="G30" s="145">
        <v>117393</v>
      </c>
      <c r="H30" s="145">
        <v>54647</v>
      </c>
      <c r="I30" s="145">
        <v>46540</v>
      </c>
      <c r="J30" s="145">
        <v>58750</v>
      </c>
      <c r="P30" s="122"/>
      <c r="Q30" s="143" t="s">
        <v>74</v>
      </c>
      <c r="R30" s="147">
        <v>56837</v>
      </c>
    </row>
    <row r="31" spans="1:20" x14ac:dyDescent="0.2">
      <c r="A31" s="122"/>
      <c r="B31" s="122"/>
      <c r="C31" s="146" t="s">
        <v>352</v>
      </c>
      <c r="D31" s="143" t="s">
        <v>76</v>
      </c>
      <c r="E31" s="145">
        <v>143435</v>
      </c>
      <c r="F31" s="145">
        <v>190492</v>
      </c>
      <c r="G31" s="145">
        <v>144688</v>
      </c>
      <c r="H31" s="145">
        <v>111376</v>
      </c>
      <c r="I31" s="145">
        <v>75663</v>
      </c>
      <c r="P31" s="122"/>
      <c r="Q31" s="143" t="s">
        <v>76</v>
      </c>
      <c r="R31" s="147">
        <v>73963</v>
      </c>
    </row>
    <row r="32" spans="1:20" x14ac:dyDescent="0.2">
      <c r="A32" s="122"/>
      <c r="B32" s="122"/>
      <c r="C32" s="146" t="s">
        <v>353</v>
      </c>
      <c r="D32" s="143" t="s">
        <v>78</v>
      </c>
      <c r="E32" s="145">
        <v>175231</v>
      </c>
      <c r="F32" s="145">
        <v>186134</v>
      </c>
      <c r="G32" s="145">
        <v>160148</v>
      </c>
      <c r="H32" s="145">
        <v>121211</v>
      </c>
      <c r="P32" s="122"/>
      <c r="Q32" s="143" t="s">
        <v>78</v>
      </c>
      <c r="R32" s="147">
        <v>118098</v>
      </c>
    </row>
    <row r="33" spans="1:18" x14ac:dyDescent="0.2">
      <c r="A33" s="122"/>
      <c r="B33" s="122"/>
      <c r="C33" s="146" t="s">
        <v>354</v>
      </c>
      <c r="D33" s="143" t="s">
        <v>80</v>
      </c>
      <c r="E33" s="145">
        <v>115536</v>
      </c>
      <c r="F33" s="145">
        <v>182169</v>
      </c>
      <c r="G33" s="145">
        <v>146321</v>
      </c>
      <c r="P33" s="122"/>
      <c r="Q33" s="143" t="s">
        <v>80</v>
      </c>
      <c r="R33" s="147">
        <v>141367</v>
      </c>
    </row>
    <row r="34" spans="1:18" x14ac:dyDescent="0.2">
      <c r="A34" s="122"/>
      <c r="B34" s="122"/>
      <c r="C34" s="146" t="s">
        <v>355</v>
      </c>
      <c r="D34" s="143" t="s">
        <v>82</v>
      </c>
      <c r="E34" s="145">
        <v>86535</v>
      </c>
      <c r="F34" s="145">
        <v>151304</v>
      </c>
      <c r="P34" s="122"/>
      <c r="Q34" s="143" t="s">
        <v>82</v>
      </c>
      <c r="R34" s="147">
        <v>145572</v>
      </c>
    </row>
    <row r="35" spans="1:18" x14ac:dyDescent="0.2">
      <c r="A35" s="122"/>
      <c r="B35" s="122"/>
      <c r="C35" s="146" t="s">
        <v>356</v>
      </c>
      <c r="D35" s="143" t="s">
        <v>84</v>
      </c>
      <c r="E35" s="145">
        <v>128273</v>
      </c>
      <c r="P35" s="122"/>
      <c r="Q35" s="143" t="s">
        <v>84</v>
      </c>
      <c r="R35" s="147">
        <v>121728</v>
      </c>
    </row>
    <row r="36" spans="1:18" x14ac:dyDescent="0.2">
      <c r="A36" s="122"/>
      <c r="B36" s="122"/>
      <c r="C36" s="288"/>
      <c r="D36" s="288"/>
      <c r="E36" s="288"/>
      <c r="P36" s="284" t="s">
        <v>174</v>
      </c>
      <c r="Q36" s="143" t="s">
        <v>86</v>
      </c>
      <c r="R36" s="274">
        <v>820365</v>
      </c>
    </row>
    <row r="37" spans="1:18" x14ac:dyDescent="0.2">
      <c r="A37" s="122"/>
      <c r="B37" s="122"/>
      <c r="P37" s="122"/>
    </row>
    <row r="38" spans="1:18" x14ac:dyDescent="0.2">
      <c r="A38" s="122"/>
      <c r="B38" s="122"/>
      <c r="P38" s="122"/>
    </row>
    <row r="39" spans="1:18" x14ac:dyDescent="0.2">
      <c r="A39" s="122"/>
      <c r="B39" s="122"/>
      <c r="P39" s="122"/>
    </row>
    <row r="40" spans="1:18" x14ac:dyDescent="0.2">
      <c r="A40" s="122"/>
      <c r="B40" s="122"/>
      <c r="P40" s="122"/>
    </row>
    <row r="41" spans="1:18" x14ac:dyDescent="0.2">
      <c r="A41" s="122"/>
      <c r="B41" s="122"/>
      <c r="P41" s="122"/>
    </row>
    <row r="42" spans="1:18" x14ac:dyDescent="0.2">
      <c r="A42" s="122"/>
      <c r="B42" s="122"/>
      <c r="P42" s="122"/>
    </row>
    <row r="43" spans="1:18" x14ac:dyDescent="0.2">
      <c r="A43" s="122"/>
      <c r="B43" s="122"/>
      <c r="P43" s="122"/>
    </row>
    <row r="44" spans="1:18" x14ac:dyDescent="0.2">
      <c r="A44" s="122"/>
      <c r="B44" s="122"/>
      <c r="P44" s="122"/>
    </row>
    <row r="45" spans="1:18" x14ac:dyDescent="0.2">
      <c r="A45" s="122"/>
      <c r="B45" s="122"/>
      <c r="P45" s="122"/>
    </row>
    <row r="46" spans="1:18" x14ac:dyDescent="0.2">
      <c r="A46" s="122"/>
      <c r="B46" s="122"/>
      <c r="P46" s="122"/>
    </row>
    <row r="47" spans="1:18" x14ac:dyDescent="0.2">
      <c r="A47" s="122"/>
      <c r="B47" s="122"/>
      <c r="P47" s="122"/>
    </row>
    <row r="48" spans="1:18" x14ac:dyDescent="0.2">
      <c r="A48" s="122"/>
      <c r="B48" s="122"/>
      <c r="P48" s="122"/>
    </row>
    <row r="49" spans="1:16" x14ac:dyDescent="0.2">
      <c r="A49" s="122"/>
      <c r="B49" s="122"/>
      <c r="P49" s="122"/>
    </row>
    <row r="50" spans="1:16" x14ac:dyDescent="0.2">
      <c r="A50" s="122"/>
      <c r="B50" s="122"/>
      <c r="P50" s="122"/>
    </row>
    <row r="51" spans="1:16" x14ac:dyDescent="0.2">
      <c r="A51" s="122"/>
      <c r="B51" s="122"/>
      <c r="P51" s="122"/>
    </row>
    <row r="52" spans="1:16" x14ac:dyDescent="0.2">
      <c r="A52" s="122"/>
      <c r="B52" s="122"/>
      <c r="P52" s="122"/>
    </row>
    <row r="53" spans="1:16" x14ac:dyDescent="0.2">
      <c r="A53" s="122"/>
      <c r="B53" s="122"/>
      <c r="P53" s="122"/>
    </row>
    <row r="54" spans="1:16" x14ac:dyDescent="0.2">
      <c r="A54" s="122"/>
      <c r="B54" s="122"/>
      <c r="P54" s="122"/>
    </row>
    <row r="55" spans="1:16" x14ac:dyDescent="0.2">
      <c r="A55" s="122"/>
      <c r="B55" s="122"/>
      <c r="P55" s="122"/>
    </row>
    <row r="56" spans="1:16" x14ac:dyDescent="0.2">
      <c r="A56" s="122"/>
      <c r="B56" s="122"/>
      <c r="P56" s="122"/>
    </row>
    <row r="57" spans="1:16" x14ac:dyDescent="0.2">
      <c r="A57" s="122"/>
      <c r="B57" s="122"/>
      <c r="P57" s="122"/>
    </row>
    <row r="58" spans="1:16" x14ac:dyDescent="0.2">
      <c r="A58" s="122"/>
      <c r="B58" s="122"/>
      <c r="P58" s="122"/>
    </row>
    <row r="59" spans="1:16" x14ac:dyDescent="0.2">
      <c r="A59" s="122"/>
      <c r="B59" s="122"/>
      <c r="P59" s="122"/>
    </row>
    <row r="60" spans="1:16" x14ac:dyDescent="0.2">
      <c r="A60" s="122"/>
      <c r="B60" s="122"/>
      <c r="P60" s="122"/>
    </row>
    <row r="61" spans="1:16" x14ac:dyDescent="0.2">
      <c r="A61" s="122"/>
      <c r="B61" s="122"/>
      <c r="P61" s="122"/>
    </row>
    <row r="62" spans="1:16" x14ac:dyDescent="0.2">
      <c r="A62" s="122"/>
      <c r="B62" s="122"/>
      <c r="P62" s="122"/>
    </row>
    <row r="63" spans="1:16" x14ac:dyDescent="0.2">
      <c r="A63" s="122"/>
      <c r="B63" s="122"/>
      <c r="P63" s="122"/>
    </row>
    <row r="64" spans="1:16" x14ac:dyDescent="0.2">
      <c r="A64" s="122"/>
      <c r="B64" s="122"/>
      <c r="P64" s="122"/>
    </row>
    <row r="65" spans="1:16" x14ac:dyDescent="0.2">
      <c r="A65" s="122"/>
      <c r="B65" s="122"/>
      <c r="P65" s="122"/>
    </row>
    <row r="66" spans="1:16" x14ac:dyDescent="0.2">
      <c r="A66" s="122"/>
      <c r="B66" s="122"/>
      <c r="P66" s="122"/>
    </row>
    <row r="67" spans="1:16" x14ac:dyDescent="0.2">
      <c r="A67" s="122"/>
      <c r="B67" s="122"/>
      <c r="P67" s="122"/>
    </row>
    <row r="68" spans="1:16" x14ac:dyDescent="0.2">
      <c r="A68" s="122"/>
      <c r="B68" s="122"/>
      <c r="P68" s="122"/>
    </row>
    <row r="69" spans="1:16" x14ac:dyDescent="0.2">
      <c r="A69" s="122"/>
      <c r="B69" s="122"/>
      <c r="P69" s="122"/>
    </row>
    <row r="70" spans="1:16" x14ac:dyDescent="0.2">
      <c r="A70" s="122"/>
      <c r="B70" s="122"/>
      <c r="P70" s="122"/>
    </row>
    <row r="71" spans="1:16" x14ac:dyDescent="0.2">
      <c r="A71" s="122"/>
      <c r="B71" s="122"/>
      <c r="P71" s="122"/>
    </row>
    <row r="72" spans="1:16" x14ac:dyDescent="0.2">
      <c r="A72" s="122"/>
      <c r="B72" s="122"/>
      <c r="P72" s="122"/>
    </row>
    <row r="73" spans="1:16" x14ac:dyDescent="0.2">
      <c r="A73" s="122"/>
      <c r="B73" s="122"/>
      <c r="P73" s="122"/>
    </row>
    <row r="74" spans="1:16" x14ac:dyDescent="0.2">
      <c r="A74" s="122"/>
      <c r="B74" s="122"/>
      <c r="P74" s="122"/>
    </row>
    <row r="75" spans="1:16" x14ac:dyDescent="0.2">
      <c r="A75" s="122"/>
      <c r="B75" s="122"/>
      <c r="P75" s="122"/>
    </row>
    <row r="76" spans="1:16" x14ac:dyDescent="0.2">
      <c r="A76" s="122"/>
      <c r="B76" s="122"/>
      <c r="P76" s="122"/>
    </row>
    <row r="77" spans="1:16" x14ac:dyDescent="0.2">
      <c r="A77" s="122"/>
      <c r="B77" s="122"/>
      <c r="P77" s="122"/>
    </row>
    <row r="78" spans="1:16" x14ac:dyDescent="0.2">
      <c r="A78" s="122"/>
      <c r="B78" s="122"/>
      <c r="P78" s="122"/>
    </row>
    <row r="79" spans="1:16" x14ac:dyDescent="0.2">
      <c r="A79" s="122"/>
      <c r="B79" s="122"/>
      <c r="P79" s="122"/>
    </row>
    <row r="80" spans="1:16" x14ac:dyDescent="0.2">
      <c r="A80" s="122"/>
      <c r="B80" s="122"/>
      <c r="P80" s="122"/>
    </row>
    <row r="81" spans="1:16" x14ac:dyDescent="0.2">
      <c r="A81" s="122"/>
      <c r="B81" s="122"/>
      <c r="P81" s="122"/>
    </row>
    <row r="82" spans="1:16" x14ac:dyDescent="0.2">
      <c r="A82" s="122"/>
      <c r="B82" s="122"/>
      <c r="P82" s="122"/>
    </row>
    <row r="83" spans="1:16" x14ac:dyDescent="0.2">
      <c r="A83" s="122"/>
      <c r="B83" s="122"/>
      <c r="P83" s="122"/>
    </row>
    <row r="84" spans="1:16" x14ac:dyDescent="0.2">
      <c r="A84" s="122"/>
      <c r="B84" s="122"/>
      <c r="P84" s="122"/>
    </row>
    <row r="85" spans="1:16" x14ac:dyDescent="0.2">
      <c r="A85" s="122"/>
      <c r="B85" s="122"/>
      <c r="P85" s="122"/>
    </row>
    <row r="86" spans="1:16" x14ac:dyDescent="0.2">
      <c r="A86" s="122"/>
      <c r="B86" s="122"/>
      <c r="P86" s="122"/>
    </row>
    <row r="87" spans="1:16" x14ac:dyDescent="0.2">
      <c r="A87" s="122"/>
      <c r="B87" s="122"/>
      <c r="P87" s="122"/>
    </row>
    <row r="88" spans="1:16" x14ac:dyDescent="0.2">
      <c r="A88" s="122"/>
      <c r="B88" s="122"/>
      <c r="P88" s="122"/>
    </row>
    <row r="89" spans="1:16" x14ac:dyDescent="0.2">
      <c r="A89" s="122"/>
      <c r="B89" s="122"/>
      <c r="P89" s="122"/>
    </row>
    <row r="90" spans="1:16" x14ac:dyDescent="0.2">
      <c r="A90" s="122"/>
      <c r="B90" s="122"/>
      <c r="P90" s="122"/>
    </row>
    <row r="91" spans="1:16" x14ac:dyDescent="0.2">
      <c r="A91" s="122"/>
      <c r="B91" s="122"/>
      <c r="P91" s="122"/>
    </row>
    <row r="92" spans="1:16" x14ac:dyDescent="0.2">
      <c r="A92" s="122"/>
      <c r="B92" s="122"/>
      <c r="P92" s="122"/>
    </row>
    <row r="93" spans="1:16" x14ac:dyDescent="0.2">
      <c r="A93" s="122"/>
      <c r="B93" s="122"/>
      <c r="P93" s="122"/>
    </row>
    <row r="94" spans="1:16" x14ac:dyDescent="0.2">
      <c r="A94" s="122"/>
      <c r="B94" s="122"/>
      <c r="P94" s="122"/>
    </row>
    <row r="95" spans="1:16" x14ac:dyDescent="0.2">
      <c r="A95" s="122"/>
      <c r="B95" s="122"/>
      <c r="P95" s="122"/>
    </row>
    <row r="96" spans="1:16" x14ac:dyDescent="0.2">
      <c r="A96" s="122"/>
      <c r="B96" s="122"/>
      <c r="P96" s="122"/>
    </row>
    <row r="97" spans="1:16" x14ac:dyDescent="0.2">
      <c r="A97" s="122"/>
      <c r="B97" s="122"/>
      <c r="P97" s="122"/>
    </row>
    <row r="98" spans="1:16" x14ac:dyDescent="0.2">
      <c r="A98" s="122"/>
      <c r="B98" s="122"/>
      <c r="P98" s="122"/>
    </row>
    <row r="99" spans="1:16" x14ac:dyDescent="0.2">
      <c r="A99" s="122"/>
      <c r="B99" s="122"/>
      <c r="P99" s="122"/>
    </row>
    <row r="100" spans="1:16" x14ac:dyDescent="0.2">
      <c r="A100" s="122"/>
      <c r="B100" s="122"/>
      <c r="P100" s="122"/>
    </row>
    <row r="101" spans="1:16" x14ac:dyDescent="0.2">
      <c r="P101" s="122"/>
    </row>
  </sheetData>
  <mergeCells count="9">
    <mergeCell ref="R4:R5"/>
    <mergeCell ref="R21:R22"/>
    <mergeCell ref="T4:T5"/>
    <mergeCell ref="C3:M3"/>
    <mergeCell ref="E22:O22"/>
    <mergeCell ref="C20:M20"/>
    <mergeCell ref="E5:O5"/>
    <mergeCell ref="C4:O4"/>
    <mergeCell ref="C21:G21"/>
  </mergeCells>
  <hyperlinks>
    <hyperlink ref="A1" location="MAIN!A4" display="MAIN" xr:uid="{00000000-0004-0000-0A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euil20">
    <tabColor theme="8" tint="0.79985961485641044"/>
  </sheetPr>
  <dimension ref="A1:X100"/>
  <sheetViews>
    <sheetView zoomScale="115" zoomScaleNormal="115" workbookViewId="0"/>
  </sheetViews>
  <sheetFormatPr defaultColWidth="11.1640625" defaultRowHeight="11.25" x14ac:dyDescent="0.2"/>
  <cols>
    <col min="1" max="1" width="11.5" style="3" customWidth="1"/>
    <col min="2" max="2" width="2" style="3" customWidth="1"/>
    <col min="3" max="3" width="76" style="128" customWidth="1"/>
    <col min="4" max="4" width="8.1640625" style="124" hidden="1" customWidth="1"/>
    <col min="5" max="5" width="13.6640625" style="124" customWidth="1"/>
    <col min="6" max="6" width="16.83203125" style="124" customWidth="1"/>
    <col min="7" max="9" width="13.6640625" style="124" customWidth="1"/>
    <col min="10" max="10" width="7.5" style="124" customWidth="1"/>
    <col min="11" max="16384" width="11.1640625" style="3"/>
  </cols>
  <sheetData>
    <row r="1" spans="1:24" ht="18.75" customHeight="1" thickBot="1" x14ac:dyDescent="0.25">
      <c r="A1" s="103" t="s">
        <v>39</v>
      </c>
      <c r="C1" s="127"/>
      <c r="D1" s="122"/>
      <c r="E1" s="122"/>
      <c r="F1" s="122"/>
      <c r="G1" s="122"/>
      <c r="H1" s="122"/>
      <c r="I1" s="122"/>
      <c r="J1" s="122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</row>
    <row r="2" spans="1:24" x14ac:dyDescent="0.2">
      <c r="A2" s="104"/>
      <c r="B2" s="104"/>
      <c r="C2" s="22" t="s">
        <v>519</v>
      </c>
      <c r="D2" s="122"/>
      <c r="E2" s="122"/>
      <c r="F2" s="122"/>
      <c r="G2" s="122"/>
      <c r="H2" s="122"/>
      <c r="I2" s="122"/>
      <c r="J2" s="122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</row>
    <row r="3" spans="1:24" x14ac:dyDescent="0.2">
      <c r="A3" s="104"/>
      <c r="B3" s="104"/>
      <c r="C3" s="127"/>
      <c r="D3" s="122"/>
      <c r="E3" s="122"/>
      <c r="F3" s="122"/>
      <c r="G3" s="122"/>
      <c r="H3" s="122"/>
      <c r="I3" s="122"/>
      <c r="J3" s="122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</row>
    <row r="4" spans="1:24" ht="38.25" customHeight="1" thickBot="1" x14ac:dyDescent="0.25">
      <c r="A4" s="104"/>
      <c r="B4" s="104"/>
      <c r="C4" s="105" t="s">
        <v>517</v>
      </c>
      <c r="D4" s="105"/>
      <c r="E4" s="26" t="s">
        <v>174</v>
      </c>
      <c r="F4" s="106" t="s">
        <v>175</v>
      </c>
      <c r="G4" s="106" t="s">
        <v>176</v>
      </c>
      <c r="H4" s="106" t="s">
        <v>177</v>
      </c>
      <c r="I4" s="106" t="s">
        <v>178</v>
      </c>
      <c r="J4" s="122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</row>
    <row r="5" spans="1:24" hidden="1" x14ac:dyDescent="0.2">
      <c r="A5" s="104"/>
      <c r="B5" s="104"/>
      <c r="C5" s="132"/>
      <c r="D5" s="133"/>
      <c r="E5" s="134" t="s">
        <v>179</v>
      </c>
      <c r="F5" s="134" t="s">
        <v>180</v>
      </c>
      <c r="G5" s="134" t="s">
        <v>181</v>
      </c>
      <c r="H5" s="134" t="s">
        <v>182</v>
      </c>
      <c r="I5" s="134" t="s">
        <v>183</v>
      </c>
      <c r="J5" s="122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</row>
    <row r="6" spans="1:24" ht="11.25" customHeight="1" x14ac:dyDescent="0.2">
      <c r="A6" s="104"/>
      <c r="B6" s="104"/>
      <c r="C6" s="135" t="s">
        <v>184</v>
      </c>
      <c r="D6" s="136"/>
      <c r="E6" s="137"/>
      <c r="F6" s="137"/>
      <c r="G6" s="137"/>
      <c r="H6" s="137"/>
      <c r="I6" s="137"/>
      <c r="J6" s="122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</row>
    <row r="7" spans="1:24" ht="11.25" customHeight="1" x14ac:dyDescent="0.2">
      <c r="A7" s="104"/>
      <c r="B7" s="104"/>
      <c r="C7" s="138" t="s">
        <v>185</v>
      </c>
      <c r="D7" s="139" t="s">
        <v>186</v>
      </c>
      <c r="E7" s="140">
        <v>60552</v>
      </c>
      <c r="F7" s="141">
        <v>60552</v>
      </c>
      <c r="G7" s="235"/>
      <c r="H7" s="141">
        <v>0</v>
      </c>
      <c r="I7" s="235"/>
      <c r="J7" s="122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</row>
    <row r="8" spans="1:24" ht="11.25" customHeight="1" x14ac:dyDescent="0.2">
      <c r="A8" s="104"/>
      <c r="B8" s="104"/>
      <c r="C8" s="142" t="s">
        <v>188</v>
      </c>
      <c r="D8" s="143" t="s">
        <v>42</v>
      </c>
      <c r="E8" s="144">
        <v>14448</v>
      </c>
      <c r="F8" s="145">
        <v>14448</v>
      </c>
      <c r="G8" s="236"/>
      <c r="H8" s="145">
        <v>0</v>
      </c>
      <c r="I8" s="236"/>
      <c r="J8" s="122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</row>
    <row r="9" spans="1:24" ht="20.100000000000001" customHeight="1" x14ac:dyDescent="0.2">
      <c r="A9" s="104"/>
      <c r="B9" s="104"/>
      <c r="C9" s="142" t="s">
        <v>400</v>
      </c>
      <c r="D9" s="143" t="s">
        <v>44</v>
      </c>
      <c r="E9" s="144">
        <v>0</v>
      </c>
      <c r="F9" s="145">
        <v>0</v>
      </c>
      <c r="G9" s="236"/>
      <c r="H9" s="145">
        <v>0</v>
      </c>
      <c r="I9" s="236"/>
      <c r="J9" s="122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</row>
    <row r="10" spans="1:24" ht="11.25" customHeight="1" x14ac:dyDescent="0.2">
      <c r="A10" s="104"/>
      <c r="B10" s="104"/>
      <c r="C10" s="142" t="s">
        <v>189</v>
      </c>
      <c r="D10" s="143" t="s">
        <v>46</v>
      </c>
      <c r="E10" s="144">
        <v>0</v>
      </c>
      <c r="F10" s="236"/>
      <c r="G10" s="145">
        <v>0</v>
      </c>
      <c r="H10" s="145">
        <v>0</v>
      </c>
      <c r="I10" s="145">
        <v>0</v>
      </c>
      <c r="J10" s="122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</row>
    <row r="11" spans="1:24" ht="11.25" customHeight="1" x14ac:dyDescent="0.2">
      <c r="A11" s="104"/>
      <c r="B11" s="104"/>
      <c r="C11" s="142" t="s">
        <v>190</v>
      </c>
      <c r="D11" s="143" t="s">
        <v>50</v>
      </c>
      <c r="E11" s="144">
        <v>0</v>
      </c>
      <c r="F11" s="145">
        <v>0</v>
      </c>
      <c r="G11" s="236"/>
      <c r="H11" s="236"/>
      <c r="I11" s="236"/>
      <c r="J11" s="122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</row>
    <row r="12" spans="1:24" ht="11.25" customHeight="1" x14ac:dyDescent="0.2">
      <c r="A12" s="104"/>
      <c r="B12" s="104"/>
      <c r="C12" s="142" t="s">
        <v>191</v>
      </c>
      <c r="D12" s="143" t="s">
        <v>54</v>
      </c>
      <c r="E12" s="144">
        <v>0</v>
      </c>
      <c r="F12" s="236"/>
      <c r="G12" s="145">
        <v>0</v>
      </c>
      <c r="H12" s="145">
        <v>0</v>
      </c>
      <c r="I12" s="145">
        <v>0</v>
      </c>
      <c r="J12" s="122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</row>
    <row r="13" spans="1:24" ht="11.25" customHeight="1" x14ac:dyDescent="0.2">
      <c r="A13" s="104"/>
      <c r="B13" s="104"/>
      <c r="C13" s="142" t="s">
        <v>192</v>
      </c>
      <c r="D13" s="143" t="s">
        <v>58</v>
      </c>
      <c r="E13" s="144">
        <v>0</v>
      </c>
      <c r="F13" s="236"/>
      <c r="G13" s="145">
        <v>0</v>
      </c>
      <c r="H13" s="145">
        <v>0</v>
      </c>
      <c r="I13" s="145">
        <v>0</v>
      </c>
      <c r="J13" s="122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</row>
    <row r="14" spans="1:24" ht="11.25" customHeight="1" x14ac:dyDescent="0.2">
      <c r="A14" s="104"/>
      <c r="B14" s="104"/>
      <c r="C14" s="217" t="s">
        <v>193</v>
      </c>
      <c r="D14" s="143" t="s">
        <v>62</v>
      </c>
      <c r="E14" s="144">
        <v>104906</v>
      </c>
      <c r="F14" s="145">
        <v>104906</v>
      </c>
      <c r="G14" s="236"/>
      <c r="H14" s="236"/>
      <c r="I14" s="236"/>
      <c r="J14" s="122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</row>
    <row r="15" spans="1:24" ht="11.25" customHeight="1" x14ac:dyDescent="0.2">
      <c r="A15" s="104"/>
      <c r="B15" s="104"/>
      <c r="C15" s="142" t="s">
        <v>164</v>
      </c>
      <c r="D15" s="143" t="s">
        <v>63</v>
      </c>
      <c r="E15" s="144">
        <v>30590</v>
      </c>
      <c r="F15" s="236"/>
      <c r="G15" s="145">
        <v>0</v>
      </c>
      <c r="H15" s="145">
        <v>30590</v>
      </c>
      <c r="I15" s="145">
        <v>0</v>
      </c>
      <c r="J15" s="122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</row>
    <row r="16" spans="1:24" ht="11.25" customHeight="1" x14ac:dyDescent="0.2">
      <c r="A16" s="104"/>
      <c r="B16" s="104"/>
      <c r="C16" s="142" t="s">
        <v>194</v>
      </c>
      <c r="D16" s="143" t="s">
        <v>66</v>
      </c>
      <c r="E16" s="144">
        <v>0</v>
      </c>
      <c r="F16" s="236"/>
      <c r="G16" s="236"/>
      <c r="H16" s="236"/>
      <c r="I16" s="145">
        <v>0</v>
      </c>
      <c r="J16" s="122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</row>
    <row r="17" spans="1:24" ht="21" customHeight="1" x14ac:dyDescent="0.2">
      <c r="A17" s="104"/>
      <c r="B17" s="104"/>
      <c r="C17" s="142" t="s">
        <v>316</v>
      </c>
      <c r="D17" s="143" t="s">
        <v>70</v>
      </c>
      <c r="E17" s="144">
        <v>0</v>
      </c>
      <c r="F17" s="145">
        <v>0</v>
      </c>
      <c r="G17" s="145">
        <v>0</v>
      </c>
      <c r="H17" s="145">
        <v>0</v>
      </c>
      <c r="I17" s="145">
        <v>0</v>
      </c>
      <c r="J17" s="122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</row>
    <row r="18" spans="1:24" ht="30" customHeight="1" x14ac:dyDescent="0.2">
      <c r="A18" s="104"/>
      <c r="B18" s="104"/>
      <c r="C18" s="135" t="s">
        <v>195</v>
      </c>
      <c r="D18" s="148"/>
      <c r="E18" s="149"/>
      <c r="F18" s="149"/>
      <c r="G18" s="149"/>
      <c r="H18" s="149"/>
      <c r="I18" s="149"/>
      <c r="J18" s="122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</row>
    <row r="19" spans="1:24" ht="20.100000000000001" customHeight="1" x14ac:dyDescent="0.2">
      <c r="A19" s="104"/>
      <c r="B19" s="104"/>
      <c r="C19" s="142" t="s">
        <v>195</v>
      </c>
      <c r="D19" s="143" t="s">
        <v>78</v>
      </c>
      <c r="E19" s="144">
        <v>0</v>
      </c>
      <c r="F19" s="145">
        <v>0</v>
      </c>
      <c r="G19" s="236"/>
      <c r="H19" s="236"/>
      <c r="I19" s="236"/>
      <c r="J19" s="122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</row>
    <row r="20" spans="1:24" ht="11.25" customHeight="1" x14ac:dyDescent="0.2">
      <c r="A20" s="104"/>
      <c r="B20" s="104"/>
      <c r="C20" s="135" t="s">
        <v>196</v>
      </c>
      <c r="D20" s="136"/>
      <c r="E20" s="149"/>
      <c r="F20" s="149"/>
      <c r="G20" s="149"/>
      <c r="H20" s="149"/>
      <c r="I20" s="149"/>
      <c r="J20" s="122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</row>
    <row r="21" spans="1:24" x14ac:dyDescent="0.2">
      <c r="A21" s="104"/>
      <c r="B21" s="104"/>
      <c r="C21" s="142" t="s">
        <v>273</v>
      </c>
      <c r="D21" s="150" t="s">
        <v>80</v>
      </c>
      <c r="E21" s="144">
        <v>0</v>
      </c>
      <c r="F21" s="145">
        <v>0</v>
      </c>
      <c r="G21" s="145">
        <v>0</v>
      </c>
      <c r="H21" s="145">
        <v>0</v>
      </c>
      <c r="I21" s="236"/>
      <c r="J21" s="122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</row>
    <row r="22" spans="1:24" ht="11.25" customHeight="1" thickBot="1" x14ac:dyDescent="0.25">
      <c r="A22" s="104"/>
      <c r="B22" s="104"/>
      <c r="C22" s="151" t="s">
        <v>197</v>
      </c>
      <c r="D22" s="152" t="s">
        <v>90</v>
      </c>
      <c r="E22" s="153">
        <v>210496</v>
      </c>
      <c r="F22" s="154">
        <v>179906</v>
      </c>
      <c r="G22" s="154">
        <v>0</v>
      </c>
      <c r="H22" s="154">
        <v>30590</v>
      </c>
      <c r="I22" s="154">
        <v>0</v>
      </c>
      <c r="J22" s="122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</row>
    <row r="23" spans="1:24" x14ac:dyDescent="0.2">
      <c r="A23" s="104"/>
      <c r="B23" s="104"/>
      <c r="C23" s="127"/>
      <c r="D23" s="122"/>
      <c r="E23" s="122"/>
      <c r="F23" s="122"/>
      <c r="G23" s="122"/>
      <c r="H23" s="122"/>
      <c r="I23" s="122"/>
      <c r="J23" s="122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</row>
    <row r="24" spans="1:24" x14ac:dyDescent="0.2">
      <c r="A24" s="104"/>
      <c r="B24" s="104"/>
      <c r="C24" s="127"/>
      <c r="D24" s="122"/>
      <c r="E24" s="122"/>
      <c r="F24" s="122"/>
      <c r="G24" s="122"/>
      <c r="H24" s="122"/>
      <c r="I24" s="122"/>
      <c r="J24" s="122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</row>
    <row r="25" spans="1:24" x14ac:dyDescent="0.2">
      <c r="A25" s="104"/>
      <c r="B25" s="104"/>
      <c r="C25" s="22" t="s">
        <v>520</v>
      </c>
      <c r="D25" s="122"/>
      <c r="E25" s="122"/>
      <c r="F25" s="122"/>
      <c r="G25" s="122"/>
      <c r="H25" s="122"/>
      <c r="I25" s="122"/>
      <c r="J25" s="122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</row>
    <row r="26" spans="1:24" x14ac:dyDescent="0.2">
      <c r="A26" s="104"/>
      <c r="B26" s="104"/>
      <c r="C26" s="127"/>
      <c r="D26" s="122"/>
      <c r="E26" s="122"/>
      <c r="F26" s="122"/>
      <c r="G26" s="122"/>
      <c r="H26" s="122"/>
      <c r="I26" s="122"/>
      <c r="J26" s="122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</row>
    <row r="27" spans="1:24" ht="35.25" customHeight="1" thickBot="1" x14ac:dyDescent="0.25">
      <c r="A27" s="104"/>
      <c r="B27" s="104"/>
      <c r="C27" s="105" t="s">
        <v>517</v>
      </c>
      <c r="D27" s="105"/>
      <c r="E27" s="26" t="s">
        <v>174</v>
      </c>
      <c r="F27" s="106" t="s">
        <v>175</v>
      </c>
      <c r="G27" s="106" t="s">
        <v>176</v>
      </c>
      <c r="H27" s="106" t="s">
        <v>177</v>
      </c>
      <c r="I27" s="106" t="s">
        <v>178</v>
      </c>
      <c r="J27" s="122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</row>
    <row r="28" spans="1:24" hidden="1" x14ac:dyDescent="0.2">
      <c r="A28" s="104"/>
      <c r="B28" s="104"/>
      <c r="C28" s="132"/>
      <c r="D28" s="155"/>
      <c r="E28" s="134" t="s">
        <v>179</v>
      </c>
      <c r="F28" s="134" t="s">
        <v>180</v>
      </c>
      <c r="G28" s="134" t="s">
        <v>181</v>
      </c>
      <c r="H28" s="134" t="s">
        <v>182</v>
      </c>
      <c r="I28" s="134" t="s">
        <v>183</v>
      </c>
      <c r="J28" s="122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</row>
    <row r="29" spans="1:24" ht="11.25" customHeight="1" x14ac:dyDescent="0.2">
      <c r="A29" s="104"/>
      <c r="B29" s="104"/>
      <c r="C29" s="135" t="s">
        <v>198</v>
      </c>
      <c r="D29" s="156"/>
      <c r="E29" s="137"/>
      <c r="F29" s="137"/>
      <c r="G29" s="137"/>
      <c r="H29" s="137"/>
      <c r="I29" s="137"/>
      <c r="J29" s="122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</row>
    <row r="30" spans="1:24" ht="11.25" customHeight="1" x14ac:dyDescent="0.2">
      <c r="A30" s="104"/>
      <c r="B30" s="104"/>
      <c r="C30" s="218" t="s">
        <v>199</v>
      </c>
      <c r="D30" s="219" t="s">
        <v>91</v>
      </c>
      <c r="E30" s="191">
        <v>0</v>
      </c>
      <c r="F30" s="237"/>
      <c r="G30" s="237"/>
      <c r="H30" s="179">
        <v>0</v>
      </c>
      <c r="I30" s="237"/>
      <c r="J30" s="122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</row>
    <row r="31" spans="1:24" ht="20.100000000000001" customHeight="1" x14ac:dyDescent="0.2">
      <c r="A31" s="104"/>
      <c r="B31" s="104"/>
      <c r="C31" s="295" t="s">
        <v>200</v>
      </c>
      <c r="D31" s="143" t="s">
        <v>93</v>
      </c>
      <c r="E31" s="144">
        <v>0</v>
      </c>
      <c r="F31" s="238"/>
      <c r="G31" s="238"/>
      <c r="H31" s="145">
        <v>0</v>
      </c>
      <c r="I31" s="238"/>
      <c r="J31" s="122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</row>
    <row r="32" spans="1:24" ht="11.25" customHeight="1" x14ac:dyDescent="0.2">
      <c r="A32" s="104"/>
      <c r="B32" s="104"/>
      <c r="C32" s="295" t="s">
        <v>201</v>
      </c>
      <c r="D32" s="143" t="s">
        <v>95</v>
      </c>
      <c r="E32" s="144">
        <v>0</v>
      </c>
      <c r="F32" s="238"/>
      <c r="G32" s="238"/>
      <c r="H32" s="145">
        <v>0</v>
      </c>
      <c r="I32" s="145">
        <v>0</v>
      </c>
      <c r="J32" s="122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</row>
    <row r="33" spans="1:24" ht="11.25" customHeight="1" x14ac:dyDescent="0.2">
      <c r="A33" s="104"/>
      <c r="B33" s="104"/>
      <c r="C33" s="295" t="s">
        <v>317</v>
      </c>
      <c r="D33" s="143" t="s">
        <v>101</v>
      </c>
      <c r="E33" s="293"/>
      <c r="F33" s="238"/>
      <c r="G33" s="238"/>
      <c r="H33" s="238"/>
      <c r="I33" s="238"/>
      <c r="J33" s="122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</row>
    <row r="34" spans="1:24" ht="11.25" customHeight="1" x14ac:dyDescent="0.2">
      <c r="A34" s="104"/>
      <c r="B34" s="104"/>
      <c r="C34" s="295" t="s">
        <v>203</v>
      </c>
      <c r="D34" s="143" t="s">
        <v>99</v>
      </c>
      <c r="E34" s="144">
        <v>0</v>
      </c>
      <c r="F34" s="238"/>
      <c r="G34" s="238"/>
      <c r="H34" s="145">
        <v>0</v>
      </c>
      <c r="I34" s="238"/>
      <c r="J34" s="122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</row>
    <row r="35" spans="1:24" ht="11.25" customHeight="1" x14ac:dyDescent="0.2">
      <c r="A35" s="104"/>
      <c r="B35" s="104"/>
      <c r="C35" s="295" t="s">
        <v>202</v>
      </c>
      <c r="D35" s="143" t="s">
        <v>101</v>
      </c>
      <c r="E35" s="144">
        <v>0</v>
      </c>
      <c r="F35" s="238"/>
      <c r="G35" s="238"/>
      <c r="H35" s="145">
        <v>0</v>
      </c>
      <c r="I35" s="238"/>
      <c r="J35" s="122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</row>
    <row r="36" spans="1:24" ht="20.100000000000001" customHeight="1" x14ac:dyDescent="0.2">
      <c r="A36" s="104"/>
      <c r="B36" s="104"/>
      <c r="C36" s="295" t="s">
        <v>204</v>
      </c>
      <c r="D36" s="143" t="s">
        <v>103</v>
      </c>
      <c r="E36" s="144">
        <v>0</v>
      </c>
      <c r="F36" s="238"/>
      <c r="G36" s="238"/>
      <c r="H36" s="145">
        <v>0</v>
      </c>
      <c r="I36" s="238"/>
      <c r="J36" s="122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</row>
    <row r="37" spans="1:24" ht="20.100000000000001" customHeight="1" x14ac:dyDescent="0.2">
      <c r="A37" s="104"/>
      <c r="B37" s="104"/>
      <c r="C37" s="295" t="s">
        <v>205</v>
      </c>
      <c r="D37" s="143" t="s">
        <v>105</v>
      </c>
      <c r="E37" s="144">
        <v>0</v>
      </c>
      <c r="F37" s="238"/>
      <c r="G37" s="238"/>
      <c r="H37" s="145">
        <v>0</v>
      </c>
      <c r="I37" s="145">
        <v>0</v>
      </c>
      <c r="J37" s="122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</row>
    <row r="38" spans="1:24" ht="11.25" customHeight="1" x14ac:dyDescent="0.2">
      <c r="A38" s="104"/>
      <c r="B38" s="104"/>
      <c r="C38" s="220" t="s">
        <v>207</v>
      </c>
      <c r="D38" s="221" t="s">
        <v>109</v>
      </c>
      <c r="E38" s="222">
        <v>0</v>
      </c>
      <c r="F38" s="239"/>
      <c r="G38" s="239"/>
      <c r="H38" s="211">
        <v>0</v>
      </c>
      <c r="I38" s="211">
        <v>0</v>
      </c>
      <c r="J38" s="122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</row>
    <row r="39" spans="1:24" ht="11.25" customHeight="1" x14ac:dyDescent="0.2">
      <c r="A39" s="104"/>
      <c r="B39" s="104"/>
      <c r="C39" s="135" t="s">
        <v>208</v>
      </c>
      <c r="D39" s="159" t="s">
        <v>111</v>
      </c>
      <c r="E39" s="160">
        <v>0</v>
      </c>
      <c r="F39" s="240"/>
      <c r="G39" s="240"/>
      <c r="H39" s="161">
        <v>0</v>
      </c>
      <c r="I39" s="161">
        <v>0</v>
      </c>
      <c r="J39" s="122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</row>
    <row r="40" spans="1:24" ht="11.25" customHeight="1" x14ac:dyDescent="0.2">
      <c r="A40" s="104"/>
      <c r="B40" s="104"/>
      <c r="C40" s="294" t="s">
        <v>313</v>
      </c>
      <c r="D40" s="223"/>
      <c r="E40" s="224"/>
      <c r="F40" s="225"/>
      <c r="G40" s="225"/>
      <c r="H40" s="225"/>
      <c r="I40" s="225"/>
      <c r="J40" s="122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</row>
    <row r="41" spans="1:24" ht="11.25" customHeight="1" x14ac:dyDescent="0.2">
      <c r="A41" s="104"/>
      <c r="B41" s="104"/>
      <c r="C41" s="218" t="s">
        <v>318</v>
      </c>
      <c r="D41" s="219" t="s">
        <v>117</v>
      </c>
      <c r="E41" s="191">
        <v>210496</v>
      </c>
      <c r="F41" s="179">
        <v>179906</v>
      </c>
      <c r="G41" s="179">
        <v>0</v>
      </c>
      <c r="H41" s="179">
        <v>30590</v>
      </c>
      <c r="I41" s="179">
        <v>0</v>
      </c>
      <c r="J41" s="122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</row>
    <row r="42" spans="1:24" ht="11.25" customHeight="1" x14ac:dyDescent="0.2">
      <c r="A42" s="104"/>
      <c r="B42" s="104"/>
      <c r="C42" s="295" t="s">
        <v>319</v>
      </c>
      <c r="D42" s="143" t="s">
        <v>118</v>
      </c>
      <c r="E42" s="144">
        <v>210496</v>
      </c>
      <c r="F42" s="145">
        <v>179906</v>
      </c>
      <c r="G42" s="145">
        <v>0</v>
      </c>
      <c r="H42" s="145">
        <v>30590</v>
      </c>
      <c r="I42" s="243"/>
      <c r="J42" s="122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</row>
    <row r="43" spans="1:24" x14ac:dyDescent="0.2">
      <c r="A43" s="104"/>
      <c r="B43" s="104"/>
      <c r="C43" s="295" t="s">
        <v>272</v>
      </c>
      <c r="D43" s="143" t="s">
        <v>122</v>
      </c>
      <c r="E43" s="144">
        <v>210496</v>
      </c>
      <c r="F43" s="145">
        <v>179906</v>
      </c>
      <c r="G43" s="145">
        <v>0</v>
      </c>
      <c r="H43" s="145">
        <v>30590</v>
      </c>
      <c r="I43" s="145">
        <v>0</v>
      </c>
      <c r="J43" s="122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</row>
    <row r="44" spans="1:24" ht="11.25" customHeight="1" x14ac:dyDescent="0.2">
      <c r="A44" s="104"/>
      <c r="B44" s="104"/>
      <c r="C44" s="163" t="s">
        <v>271</v>
      </c>
      <c r="D44" s="143" t="s">
        <v>124</v>
      </c>
      <c r="E44" s="144">
        <v>190585</v>
      </c>
      <c r="F44" s="145">
        <v>179906</v>
      </c>
      <c r="G44" s="145">
        <v>0</v>
      </c>
      <c r="H44" s="145">
        <v>10679</v>
      </c>
      <c r="I44" s="238"/>
      <c r="J44" s="122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</row>
    <row r="45" spans="1:24" x14ac:dyDescent="0.2">
      <c r="A45" s="104"/>
      <c r="B45" s="104"/>
      <c r="C45" s="163" t="s">
        <v>306</v>
      </c>
      <c r="D45" s="143" t="s">
        <v>127</v>
      </c>
      <c r="E45" s="144">
        <v>134563</v>
      </c>
      <c r="F45" s="238"/>
      <c r="G45" s="238"/>
      <c r="H45" s="238"/>
      <c r="I45" s="238"/>
      <c r="J45" s="122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</row>
    <row r="46" spans="1:24" x14ac:dyDescent="0.2">
      <c r="A46" s="104"/>
      <c r="B46" s="104"/>
      <c r="C46" s="226" t="s">
        <v>312</v>
      </c>
      <c r="D46" s="221" t="s">
        <v>129</v>
      </c>
      <c r="E46" s="222">
        <v>53397</v>
      </c>
      <c r="F46" s="238"/>
      <c r="G46" s="238"/>
      <c r="H46" s="238"/>
      <c r="I46" s="238"/>
      <c r="J46" s="122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</row>
    <row r="47" spans="1:24" x14ac:dyDescent="0.2">
      <c r="A47" s="104"/>
      <c r="B47" s="104"/>
      <c r="C47" s="135" t="s">
        <v>270</v>
      </c>
      <c r="D47" s="159" t="s">
        <v>131</v>
      </c>
      <c r="E47" s="164">
        <v>1.5643</v>
      </c>
      <c r="F47" s="240"/>
      <c r="G47" s="240"/>
      <c r="H47" s="240"/>
      <c r="I47" s="240"/>
      <c r="J47" s="122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</row>
    <row r="48" spans="1:24" ht="11.25" customHeight="1" thickBot="1" x14ac:dyDescent="0.25">
      <c r="A48" s="104"/>
      <c r="B48" s="104"/>
      <c r="C48" s="151" t="s">
        <v>206</v>
      </c>
      <c r="D48" s="165" t="s">
        <v>133</v>
      </c>
      <c r="E48" s="166">
        <v>3.5691999999999999</v>
      </c>
      <c r="F48" s="241"/>
      <c r="G48" s="241"/>
      <c r="H48" s="241"/>
      <c r="I48" s="241"/>
      <c r="J48" s="122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</row>
    <row r="49" spans="1:24" x14ac:dyDescent="0.2">
      <c r="A49" s="104"/>
      <c r="B49" s="104"/>
      <c r="C49" s="127"/>
      <c r="D49" s="122"/>
      <c r="E49" s="122"/>
      <c r="F49" s="122"/>
      <c r="G49" s="122"/>
      <c r="H49" s="122"/>
      <c r="I49" s="122"/>
      <c r="J49" s="122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</row>
    <row r="50" spans="1:24" x14ac:dyDescent="0.2">
      <c r="A50" s="104"/>
      <c r="B50" s="104"/>
      <c r="C50" s="127"/>
      <c r="D50" s="122"/>
      <c r="E50" s="122"/>
      <c r="F50" s="122"/>
      <c r="G50" s="122"/>
      <c r="H50" s="122"/>
      <c r="I50" s="122"/>
      <c r="J50" s="122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</row>
    <row r="51" spans="1:24" x14ac:dyDescent="0.2">
      <c r="A51" s="104"/>
      <c r="B51" s="104"/>
      <c r="C51" s="127"/>
      <c r="D51" s="122"/>
      <c r="E51" s="122"/>
      <c r="F51" s="122"/>
      <c r="G51" s="122"/>
      <c r="H51" s="122"/>
      <c r="I51" s="122"/>
      <c r="J51" s="122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</row>
    <row r="52" spans="1:24" x14ac:dyDescent="0.2">
      <c r="A52" s="104"/>
      <c r="B52" s="104"/>
      <c r="C52" s="167" t="s">
        <v>211</v>
      </c>
      <c r="D52" s="122"/>
      <c r="E52" s="122"/>
      <c r="F52" s="122"/>
      <c r="G52" s="122"/>
      <c r="H52" s="122"/>
      <c r="I52" s="122"/>
      <c r="J52" s="122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</row>
    <row r="53" spans="1:24" x14ac:dyDescent="0.2">
      <c r="A53" s="104"/>
      <c r="B53" s="104"/>
      <c r="C53" s="127"/>
      <c r="D53" s="122"/>
      <c r="E53" s="122"/>
      <c r="F53" s="122"/>
      <c r="G53" s="122"/>
      <c r="H53" s="122"/>
      <c r="I53" s="122"/>
      <c r="J53" s="122"/>
      <c r="K53" s="104"/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04"/>
      <c r="X53" s="104"/>
    </row>
    <row r="54" spans="1:24" ht="33.75" customHeight="1" thickBot="1" x14ac:dyDescent="0.25">
      <c r="A54" s="104"/>
      <c r="B54" s="104"/>
      <c r="C54" s="105" t="s">
        <v>517</v>
      </c>
      <c r="D54" s="105"/>
      <c r="E54" s="26" t="s">
        <v>174</v>
      </c>
      <c r="F54" s="122"/>
      <c r="G54" s="122"/>
      <c r="H54" s="122"/>
      <c r="I54" s="122"/>
      <c r="J54" s="122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</row>
    <row r="55" spans="1:24" hidden="1" x14ac:dyDescent="0.2">
      <c r="A55" s="104"/>
      <c r="B55" s="104"/>
      <c r="C55" s="132"/>
      <c r="D55" s="133"/>
      <c r="E55" s="134" t="s">
        <v>212</v>
      </c>
      <c r="F55" s="122"/>
      <c r="G55" s="122"/>
      <c r="H55" s="122"/>
      <c r="I55" s="122"/>
      <c r="J55" s="122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</row>
    <row r="56" spans="1:24" ht="12" customHeight="1" x14ac:dyDescent="0.2">
      <c r="A56" s="104"/>
      <c r="B56" s="104"/>
      <c r="C56" s="135" t="s">
        <v>213</v>
      </c>
      <c r="D56" s="136"/>
      <c r="E56" s="149"/>
      <c r="F56" s="122"/>
      <c r="G56" s="122"/>
      <c r="H56" s="122"/>
      <c r="I56" s="122"/>
      <c r="J56" s="122"/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</row>
    <row r="57" spans="1:24" ht="11.25" customHeight="1" x14ac:dyDescent="0.2">
      <c r="A57" s="104"/>
      <c r="B57" s="104"/>
      <c r="C57" s="142" t="s">
        <v>214</v>
      </c>
      <c r="D57" s="150" t="s">
        <v>139</v>
      </c>
      <c r="E57" s="147">
        <v>179906</v>
      </c>
      <c r="F57" s="122"/>
      <c r="G57" s="122"/>
      <c r="H57" s="122"/>
      <c r="I57" s="122"/>
      <c r="J57" s="122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</row>
    <row r="58" spans="1:24" ht="11.25" customHeight="1" x14ac:dyDescent="0.2">
      <c r="A58" s="104"/>
      <c r="B58" s="104"/>
      <c r="C58" s="142" t="s">
        <v>410</v>
      </c>
      <c r="D58" s="150" t="s">
        <v>140</v>
      </c>
      <c r="E58" s="147">
        <v>0</v>
      </c>
      <c r="F58" s="122"/>
      <c r="G58" s="122"/>
      <c r="H58" s="122"/>
      <c r="I58" s="122"/>
      <c r="J58" s="122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</row>
    <row r="59" spans="1:24" ht="11.25" customHeight="1" x14ac:dyDescent="0.2">
      <c r="A59" s="104"/>
      <c r="B59" s="104"/>
      <c r="C59" s="142" t="s">
        <v>320</v>
      </c>
      <c r="D59" s="150" t="s">
        <v>141</v>
      </c>
      <c r="E59" s="147">
        <v>0</v>
      </c>
      <c r="F59" s="122"/>
      <c r="G59" s="122"/>
      <c r="H59" s="122"/>
      <c r="I59" s="122"/>
      <c r="J59" s="122"/>
      <c r="K59" s="104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104"/>
    </row>
    <row r="60" spans="1:24" ht="11.25" customHeight="1" x14ac:dyDescent="0.2">
      <c r="A60" s="104"/>
      <c r="B60" s="104"/>
      <c r="C60" s="142" t="s">
        <v>215</v>
      </c>
      <c r="D60" s="150" t="s">
        <v>143</v>
      </c>
      <c r="E60" s="147">
        <v>75000</v>
      </c>
      <c r="F60" s="122"/>
      <c r="G60" s="122"/>
      <c r="H60" s="122"/>
      <c r="I60" s="122"/>
      <c r="J60" s="122"/>
      <c r="K60" s="104"/>
      <c r="L60" s="104"/>
      <c r="M60" s="104"/>
      <c r="N60" s="104"/>
      <c r="O60" s="104"/>
      <c r="P60" s="104"/>
      <c r="Q60" s="104"/>
      <c r="R60" s="104"/>
      <c r="S60" s="104"/>
      <c r="T60" s="104"/>
      <c r="U60" s="104"/>
      <c r="V60" s="104"/>
      <c r="W60" s="104"/>
      <c r="X60" s="104"/>
    </row>
    <row r="61" spans="1:24" ht="22.5" x14ac:dyDescent="0.2">
      <c r="A61" s="104"/>
      <c r="B61" s="104"/>
      <c r="C61" s="142" t="s">
        <v>216</v>
      </c>
      <c r="D61" s="150" t="s">
        <v>145</v>
      </c>
      <c r="E61" s="147">
        <v>0</v>
      </c>
      <c r="F61" s="122"/>
      <c r="G61" s="122"/>
      <c r="H61" s="122"/>
      <c r="I61" s="122"/>
      <c r="J61" s="122"/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104"/>
      <c r="V61" s="104"/>
      <c r="W61" s="104"/>
      <c r="X61" s="104"/>
    </row>
    <row r="62" spans="1:24" x14ac:dyDescent="0.2">
      <c r="A62" s="104"/>
      <c r="B62" s="104"/>
      <c r="C62" s="168" t="s">
        <v>213</v>
      </c>
      <c r="D62" s="169" t="s">
        <v>149</v>
      </c>
      <c r="E62" s="158">
        <v>104906</v>
      </c>
      <c r="F62" s="122"/>
      <c r="G62" s="122"/>
      <c r="H62" s="122"/>
      <c r="I62" s="122"/>
      <c r="J62" s="122"/>
      <c r="K62" s="104"/>
      <c r="L62" s="104"/>
      <c r="M62" s="104"/>
      <c r="N62" s="104"/>
      <c r="O62" s="104"/>
      <c r="P62" s="104"/>
      <c r="Q62" s="104"/>
      <c r="R62" s="104"/>
      <c r="S62" s="104"/>
      <c r="T62" s="104"/>
      <c r="U62" s="104"/>
      <c r="V62" s="104"/>
      <c r="W62" s="104"/>
      <c r="X62" s="104"/>
    </row>
    <row r="63" spans="1:24" x14ac:dyDescent="0.2">
      <c r="A63" s="104"/>
      <c r="B63" s="104"/>
      <c r="C63" s="135" t="s">
        <v>269</v>
      </c>
      <c r="D63" s="170"/>
      <c r="E63" s="161"/>
      <c r="F63" s="122"/>
      <c r="G63" s="122"/>
      <c r="H63" s="122"/>
      <c r="I63" s="122"/>
      <c r="J63" s="122"/>
      <c r="K63" s="104"/>
      <c r="L63" s="104"/>
      <c r="M63" s="104"/>
      <c r="N63" s="104"/>
      <c r="O63" s="104"/>
      <c r="P63" s="104"/>
      <c r="Q63" s="104"/>
      <c r="R63" s="104"/>
      <c r="S63" s="104"/>
      <c r="T63" s="104"/>
      <c r="U63" s="104"/>
      <c r="V63" s="104"/>
      <c r="W63" s="104"/>
      <c r="X63" s="104"/>
    </row>
    <row r="64" spans="1:24" ht="11.25" customHeight="1" x14ac:dyDescent="0.2">
      <c r="A64" s="104"/>
      <c r="B64" s="104"/>
      <c r="C64" s="138" t="s">
        <v>217</v>
      </c>
      <c r="D64" s="171" t="s">
        <v>151</v>
      </c>
      <c r="E64" s="172">
        <v>0</v>
      </c>
      <c r="F64" s="122"/>
      <c r="G64" s="122"/>
      <c r="H64" s="122"/>
      <c r="I64" s="122"/>
      <c r="J64" s="122"/>
      <c r="K64" s="104"/>
      <c r="L64" s="104"/>
      <c r="M64" s="104"/>
      <c r="N64" s="104"/>
      <c r="O64" s="104"/>
      <c r="P64" s="104"/>
      <c r="Q64" s="104"/>
      <c r="R64" s="104"/>
      <c r="S64" s="104"/>
      <c r="T64" s="104"/>
      <c r="U64" s="104"/>
      <c r="V64" s="104"/>
      <c r="W64" s="104"/>
      <c r="X64" s="104"/>
    </row>
    <row r="65" spans="1:24" ht="11.25" customHeight="1" x14ac:dyDescent="0.2">
      <c r="A65" s="104"/>
      <c r="B65" s="104"/>
      <c r="C65" s="157" t="s">
        <v>401</v>
      </c>
      <c r="D65" s="169" t="s">
        <v>153</v>
      </c>
      <c r="E65" s="173">
        <v>95009</v>
      </c>
      <c r="F65" s="122"/>
      <c r="G65" s="122"/>
      <c r="H65" s="122"/>
      <c r="I65" s="122"/>
      <c r="J65" s="122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</row>
    <row r="66" spans="1:24" ht="12" customHeight="1" thickBot="1" x14ac:dyDescent="0.25">
      <c r="A66" s="104"/>
      <c r="B66" s="104"/>
      <c r="C66" s="151" t="s">
        <v>411</v>
      </c>
      <c r="D66" s="152" t="s">
        <v>154</v>
      </c>
      <c r="E66" s="153">
        <v>95009</v>
      </c>
      <c r="F66" s="122"/>
      <c r="G66" s="122"/>
      <c r="H66" s="122"/>
      <c r="I66" s="122"/>
      <c r="J66" s="122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</row>
    <row r="67" spans="1:24" x14ac:dyDescent="0.2">
      <c r="A67" s="104"/>
      <c r="B67" s="104"/>
      <c r="C67" s="127"/>
      <c r="D67" s="122"/>
      <c r="E67" s="122"/>
      <c r="F67" s="122"/>
      <c r="G67" s="122"/>
      <c r="H67" s="122"/>
      <c r="I67" s="122"/>
      <c r="J67" s="122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</row>
    <row r="68" spans="1:24" x14ac:dyDescent="0.2">
      <c r="A68" s="104"/>
      <c r="B68" s="104"/>
      <c r="C68" s="127"/>
      <c r="D68" s="122"/>
      <c r="E68" s="122"/>
      <c r="F68" s="122"/>
      <c r="G68" s="122"/>
      <c r="H68" s="122"/>
      <c r="I68" s="122"/>
      <c r="J68" s="122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</row>
    <row r="69" spans="1:24" x14ac:dyDescent="0.2">
      <c r="A69" s="104"/>
      <c r="B69" s="104"/>
      <c r="C69" s="127"/>
      <c r="D69" s="122"/>
      <c r="E69" s="122"/>
      <c r="F69" s="122"/>
      <c r="G69" s="122"/>
      <c r="H69" s="122"/>
      <c r="I69" s="122"/>
      <c r="J69" s="122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</row>
    <row r="70" spans="1:24" x14ac:dyDescent="0.2">
      <c r="A70" s="104"/>
      <c r="B70" s="104"/>
      <c r="C70" s="127"/>
      <c r="D70" s="122"/>
      <c r="E70" s="122"/>
      <c r="F70" s="122"/>
      <c r="G70" s="122"/>
      <c r="H70" s="122"/>
      <c r="I70" s="122"/>
      <c r="J70" s="122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</row>
    <row r="71" spans="1:24" x14ac:dyDescent="0.2">
      <c r="A71" s="104"/>
      <c r="B71" s="104"/>
      <c r="C71" s="127"/>
      <c r="D71" s="122"/>
      <c r="E71" s="122"/>
      <c r="F71" s="122"/>
      <c r="G71" s="122"/>
      <c r="H71" s="122"/>
      <c r="I71" s="122"/>
      <c r="J71" s="122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</row>
    <row r="72" spans="1:24" x14ac:dyDescent="0.2">
      <c r="A72" s="104"/>
      <c r="B72" s="104"/>
      <c r="C72" s="127"/>
      <c r="D72" s="122"/>
      <c r="E72" s="122"/>
      <c r="F72" s="122"/>
      <c r="G72" s="122"/>
      <c r="H72" s="122"/>
      <c r="I72" s="122"/>
      <c r="J72" s="122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</row>
    <row r="73" spans="1:24" x14ac:dyDescent="0.2">
      <c r="A73" s="104"/>
      <c r="B73" s="104"/>
      <c r="C73" s="127"/>
      <c r="D73" s="122"/>
      <c r="E73" s="122"/>
      <c r="F73" s="122"/>
      <c r="G73" s="122"/>
      <c r="H73" s="122"/>
      <c r="I73" s="122"/>
      <c r="J73" s="122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</row>
    <row r="74" spans="1:24" x14ac:dyDescent="0.2">
      <c r="A74" s="104"/>
      <c r="B74" s="104"/>
      <c r="C74" s="127"/>
      <c r="D74" s="122"/>
      <c r="E74" s="122"/>
      <c r="F74" s="122"/>
      <c r="G74" s="122"/>
      <c r="H74" s="122"/>
      <c r="I74" s="122"/>
      <c r="J74" s="122"/>
      <c r="K74" s="104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104"/>
    </row>
    <row r="75" spans="1:24" x14ac:dyDescent="0.2">
      <c r="A75" s="104"/>
      <c r="B75" s="104"/>
      <c r="C75" s="127"/>
      <c r="D75" s="122"/>
      <c r="E75" s="122"/>
      <c r="F75" s="122"/>
      <c r="G75" s="122"/>
      <c r="H75" s="122"/>
      <c r="I75" s="122"/>
      <c r="J75" s="122"/>
      <c r="K75" s="104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</row>
    <row r="76" spans="1:24" x14ac:dyDescent="0.2">
      <c r="A76" s="104"/>
      <c r="B76" s="104"/>
      <c r="C76" s="127"/>
      <c r="D76" s="122"/>
      <c r="E76" s="122"/>
      <c r="F76" s="122"/>
      <c r="G76" s="122"/>
      <c r="H76" s="122"/>
      <c r="I76" s="122"/>
      <c r="J76" s="122"/>
      <c r="K76" s="104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</row>
    <row r="77" spans="1:24" x14ac:dyDescent="0.2">
      <c r="A77" s="104"/>
      <c r="B77" s="104"/>
      <c r="C77" s="127"/>
      <c r="D77" s="122"/>
      <c r="E77" s="122"/>
      <c r="F77" s="122"/>
      <c r="G77" s="122"/>
      <c r="H77" s="122"/>
      <c r="I77" s="122"/>
      <c r="J77" s="122"/>
      <c r="K77" s="104"/>
      <c r="L77" s="104"/>
      <c r="M77" s="104"/>
      <c r="N77" s="104"/>
      <c r="O77" s="104"/>
      <c r="P77" s="104"/>
      <c r="Q77" s="104"/>
      <c r="R77" s="104"/>
      <c r="S77" s="104"/>
      <c r="T77" s="104"/>
      <c r="U77" s="104"/>
      <c r="V77" s="104"/>
      <c r="W77" s="104"/>
      <c r="X77" s="104"/>
    </row>
    <row r="78" spans="1:24" x14ac:dyDescent="0.2">
      <c r="A78" s="104"/>
      <c r="B78" s="104"/>
      <c r="C78" s="127"/>
      <c r="D78" s="122"/>
      <c r="E78" s="122"/>
      <c r="F78" s="122"/>
      <c r="G78" s="122"/>
      <c r="H78" s="122"/>
      <c r="I78" s="122"/>
      <c r="J78" s="122"/>
      <c r="K78" s="104"/>
      <c r="L78" s="104"/>
      <c r="M78" s="104"/>
      <c r="N78" s="104"/>
      <c r="O78" s="104"/>
      <c r="P78" s="104"/>
      <c r="Q78" s="104"/>
      <c r="R78" s="104"/>
      <c r="S78" s="104"/>
      <c r="T78" s="104"/>
      <c r="U78" s="104"/>
      <c r="V78" s="104"/>
      <c r="W78" s="104"/>
      <c r="X78" s="104"/>
    </row>
    <row r="79" spans="1:24" x14ac:dyDescent="0.2">
      <c r="A79" s="104"/>
      <c r="B79" s="104"/>
      <c r="C79" s="127"/>
      <c r="D79" s="122"/>
      <c r="E79" s="122"/>
      <c r="F79" s="122"/>
      <c r="G79" s="122"/>
      <c r="H79" s="122"/>
      <c r="I79" s="122"/>
      <c r="J79" s="122"/>
      <c r="K79" s="104"/>
      <c r="L79" s="104"/>
      <c r="M79" s="104"/>
      <c r="N79" s="104"/>
      <c r="O79" s="104"/>
      <c r="P79" s="104"/>
      <c r="Q79" s="104"/>
      <c r="R79" s="104"/>
      <c r="S79" s="104"/>
      <c r="T79" s="104"/>
      <c r="U79" s="104"/>
      <c r="V79" s="104"/>
      <c r="W79" s="104"/>
      <c r="X79" s="104"/>
    </row>
    <row r="80" spans="1:24" x14ac:dyDescent="0.2">
      <c r="A80" s="104"/>
      <c r="B80" s="104"/>
      <c r="C80" s="127"/>
      <c r="D80" s="122"/>
      <c r="E80" s="122"/>
      <c r="F80" s="122"/>
      <c r="G80" s="122"/>
      <c r="H80" s="122"/>
      <c r="I80" s="122"/>
      <c r="J80" s="122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104"/>
      <c r="V80" s="104"/>
      <c r="W80" s="104"/>
      <c r="X80" s="104"/>
    </row>
    <row r="81" spans="1:24" x14ac:dyDescent="0.2">
      <c r="A81" s="104"/>
      <c r="B81" s="104"/>
      <c r="C81" s="127"/>
      <c r="D81" s="122"/>
      <c r="E81" s="122"/>
      <c r="F81" s="122"/>
      <c r="G81" s="122"/>
      <c r="H81" s="122"/>
      <c r="I81" s="122"/>
      <c r="J81" s="122"/>
      <c r="K81" s="104"/>
      <c r="L81" s="104"/>
      <c r="M81" s="104"/>
      <c r="N81" s="104"/>
      <c r="O81" s="104"/>
      <c r="P81" s="104"/>
      <c r="Q81" s="104"/>
      <c r="R81" s="104"/>
      <c r="S81" s="104"/>
      <c r="T81" s="104"/>
      <c r="U81" s="104"/>
      <c r="V81" s="104"/>
      <c r="W81" s="104"/>
      <c r="X81" s="104"/>
    </row>
    <row r="82" spans="1:24" x14ac:dyDescent="0.2">
      <c r="A82" s="104"/>
      <c r="B82" s="104"/>
      <c r="C82" s="127"/>
      <c r="D82" s="122"/>
      <c r="E82" s="122"/>
      <c r="F82" s="122"/>
      <c r="G82" s="122"/>
      <c r="H82" s="122"/>
      <c r="I82" s="122"/>
      <c r="J82" s="122"/>
      <c r="K82" s="104"/>
      <c r="L82" s="104"/>
      <c r="M82" s="104"/>
      <c r="N82" s="104"/>
      <c r="O82" s="104"/>
      <c r="P82" s="104"/>
      <c r="Q82" s="104"/>
      <c r="R82" s="104"/>
      <c r="S82" s="104"/>
      <c r="T82" s="104"/>
      <c r="U82" s="104"/>
      <c r="V82" s="104"/>
      <c r="W82" s="104"/>
      <c r="X82" s="104"/>
    </row>
    <row r="83" spans="1:24" x14ac:dyDescent="0.2">
      <c r="A83" s="104"/>
      <c r="B83" s="104"/>
      <c r="C83" s="127"/>
      <c r="D83" s="122"/>
      <c r="E83" s="122"/>
      <c r="F83" s="122"/>
      <c r="G83" s="122"/>
      <c r="H83" s="122"/>
      <c r="I83" s="122"/>
      <c r="J83" s="122"/>
      <c r="K83" s="104"/>
      <c r="L83" s="104"/>
      <c r="M83" s="104"/>
      <c r="N83" s="104"/>
      <c r="O83" s="104"/>
      <c r="P83" s="104"/>
      <c r="Q83" s="104"/>
      <c r="R83" s="104"/>
      <c r="S83" s="104"/>
      <c r="T83" s="104"/>
      <c r="U83" s="104"/>
      <c r="V83" s="104"/>
      <c r="W83" s="104"/>
      <c r="X83" s="104"/>
    </row>
    <row r="84" spans="1:24" x14ac:dyDescent="0.2">
      <c r="A84" s="104"/>
      <c r="B84" s="104"/>
      <c r="C84" s="127"/>
      <c r="D84" s="122"/>
      <c r="E84" s="122"/>
      <c r="F84" s="122"/>
      <c r="G84" s="122"/>
      <c r="H84" s="122"/>
      <c r="I84" s="122"/>
      <c r="J84" s="122"/>
      <c r="K84" s="104"/>
      <c r="L84" s="104"/>
      <c r="M84" s="104"/>
      <c r="N84" s="104"/>
      <c r="O84" s="104"/>
      <c r="P84" s="104"/>
      <c r="Q84" s="104"/>
      <c r="R84" s="104"/>
      <c r="S84" s="104"/>
      <c r="T84" s="104"/>
      <c r="U84" s="104"/>
      <c r="V84" s="104"/>
      <c r="W84" s="104"/>
      <c r="X84" s="104"/>
    </row>
    <row r="85" spans="1:24" x14ac:dyDescent="0.2">
      <c r="A85" s="104"/>
      <c r="B85" s="104"/>
      <c r="C85" s="127"/>
      <c r="D85" s="122"/>
      <c r="E85" s="122"/>
      <c r="F85" s="122"/>
      <c r="G85" s="122"/>
      <c r="H85" s="122"/>
      <c r="I85" s="122"/>
      <c r="J85" s="122"/>
      <c r="K85" s="104"/>
      <c r="L85" s="104"/>
      <c r="M85" s="104"/>
      <c r="N85" s="104"/>
      <c r="O85" s="104"/>
      <c r="P85" s="104"/>
      <c r="Q85" s="104"/>
      <c r="R85" s="104"/>
      <c r="S85" s="104"/>
      <c r="T85" s="104"/>
      <c r="U85" s="104"/>
      <c r="V85" s="104"/>
      <c r="W85" s="104"/>
      <c r="X85" s="104"/>
    </row>
    <row r="86" spans="1:24" x14ac:dyDescent="0.2">
      <c r="A86" s="104"/>
      <c r="B86" s="104"/>
      <c r="C86" s="127"/>
      <c r="D86" s="122"/>
      <c r="E86" s="122"/>
      <c r="F86" s="122"/>
      <c r="G86" s="122"/>
      <c r="H86" s="122"/>
      <c r="I86" s="122"/>
      <c r="J86" s="122"/>
      <c r="K86" s="104"/>
      <c r="L86" s="104"/>
      <c r="M86" s="104"/>
      <c r="N86" s="104"/>
      <c r="O86" s="104"/>
      <c r="P86" s="104"/>
      <c r="Q86" s="104"/>
      <c r="R86" s="104"/>
      <c r="S86" s="104"/>
      <c r="T86" s="104"/>
      <c r="U86" s="104"/>
      <c r="V86" s="104"/>
      <c r="W86" s="104"/>
      <c r="X86" s="104"/>
    </row>
    <row r="87" spans="1:24" x14ac:dyDescent="0.2">
      <c r="A87" s="104"/>
      <c r="B87" s="104"/>
      <c r="C87" s="127"/>
      <c r="D87" s="122"/>
      <c r="E87" s="122"/>
      <c r="F87" s="122"/>
      <c r="G87" s="122"/>
      <c r="H87" s="122"/>
      <c r="I87" s="122"/>
      <c r="J87" s="122"/>
      <c r="K87" s="104"/>
      <c r="L87" s="104"/>
      <c r="M87" s="104"/>
      <c r="N87" s="104"/>
      <c r="O87" s="104"/>
      <c r="P87" s="104"/>
      <c r="Q87" s="104"/>
      <c r="R87" s="104"/>
      <c r="S87" s="104"/>
      <c r="T87" s="104"/>
      <c r="U87" s="104"/>
      <c r="V87" s="104"/>
      <c r="W87" s="104"/>
      <c r="X87" s="104"/>
    </row>
    <row r="88" spans="1:24" x14ac:dyDescent="0.2">
      <c r="A88" s="104"/>
      <c r="B88" s="104"/>
      <c r="C88" s="127"/>
      <c r="D88" s="122"/>
      <c r="E88" s="122"/>
      <c r="F88" s="122"/>
      <c r="G88" s="122"/>
      <c r="H88" s="122"/>
      <c r="I88" s="122"/>
      <c r="J88" s="122"/>
      <c r="K88" s="104"/>
      <c r="L88" s="104"/>
      <c r="M88" s="104"/>
      <c r="N88" s="104"/>
      <c r="O88" s="104"/>
      <c r="P88" s="104"/>
      <c r="Q88" s="104"/>
      <c r="R88" s="104"/>
      <c r="S88" s="104"/>
      <c r="T88" s="104"/>
      <c r="U88" s="104"/>
      <c r="V88" s="104"/>
      <c r="W88" s="104"/>
      <c r="X88" s="104"/>
    </row>
    <row r="89" spans="1:24" x14ac:dyDescent="0.2">
      <c r="A89" s="104"/>
      <c r="B89" s="104"/>
      <c r="C89" s="127"/>
      <c r="D89" s="122"/>
      <c r="E89" s="122"/>
      <c r="F89" s="122"/>
      <c r="G89" s="122"/>
      <c r="H89" s="122"/>
      <c r="I89" s="122"/>
      <c r="J89" s="122"/>
      <c r="K89" s="104"/>
      <c r="L89" s="104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104"/>
      <c r="X89" s="104"/>
    </row>
    <row r="90" spans="1:24" x14ac:dyDescent="0.2">
      <c r="A90" s="104"/>
      <c r="B90" s="104"/>
      <c r="C90" s="127"/>
      <c r="D90" s="122"/>
      <c r="E90" s="122"/>
      <c r="F90" s="122"/>
      <c r="G90" s="122"/>
      <c r="H90" s="122"/>
      <c r="I90" s="122"/>
      <c r="J90" s="122"/>
      <c r="K90" s="104"/>
      <c r="L90" s="104"/>
      <c r="M90" s="104"/>
      <c r="N90" s="104"/>
      <c r="O90" s="104"/>
      <c r="P90" s="104"/>
      <c r="Q90" s="104"/>
      <c r="R90" s="104"/>
      <c r="S90" s="104"/>
      <c r="T90" s="104"/>
      <c r="U90" s="104"/>
      <c r="V90" s="104"/>
      <c r="W90" s="104"/>
      <c r="X90" s="104"/>
    </row>
    <row r="91" spans="1:24" x14ac:dyDescent="0.2">
      <c r="A91" s="104"/>
      <c r="B91" s="104"/>
      <c r="C91" s="127"/>
      <c r="D91" s="122"/>
      <c r="E91" s="122"/>
      <c r="F91" s="122"/>
      <c r="G91" s="122"/>
      <c r="H91" s="122"/>
      <c r="I91" s="122"/>
      <c r="J91" s="122"/>
      <c r="K91" s="104"/>
      <c r="L91" s="104"/>
      <c r="M91" s="104"/>
      <c r="N91" s="104"/>
      <c r="O91" s="104"/>
      <c r="P91" s="104"/>
      <c r="Q91" s="104"/>
      <c r="R91" s="104"/>
      <c r="S91" s="104"/>
      <c r="T91" s="104"/>
      <c r="U91" s="104"/>
      <c r="V91" s="104"/>
      <c r="W91" s="104"/>
      <c r="X91" s="104"/>
    </row>
    <row r="92" spans="1:24" x14ac:dyDescent="0.2">
      <c r="A92" s="104"/>
      <c r="B92" s="104"/>
      <c r="C92" s="127"/>
      <c r="D92" s="122"/>
      <c r="E92" s="122"/>
      <c r="F92" s="122"/>
      <c r="G92" s="122"/>
      <c r="H92" s="122"/>
      <c r="I92" s="122"/>
      <c r="J92" s="122"/>
      <c r="K92" s="104"/>
      <c r="L92" s="104"/>
      <c r="M92" s="104"/>
      <c r="N92" s="104"/>
      <c r="O92" s="104"/>
      <c r="P92" s="104"/>
      <c r="Q92" s="104"/>
      <c r="R92" s="104"/>
      <c r="S92" s="104"/>
      <c r="T92" s="104"/>
      <c r="U92" s="104"/>
      <c r="V92" s="104"/>
      <c r="W92" s="104"/>
      <c r="X92" s="104"/>
    </row>
    <row r="93" spans="1:24" x14ac:dyDescent="0.2">
      <c r="A93" s="104"/>
      <c r="B93" s="104"/>
      <c r="C93" s="127"/>
      <c r="D93" s="122"/>
      <c r="E93" s="122"/>
      <c r="F93" s="122"/>
      <c r="G93" s="122"/>
      <c r="H93" s="122"/>
      <c r="I93" s="122"/>
      <c r="J93" s="122"/>
      <c r="K93" s="104"/>
      <c r="L93" s="104"/>
      <c r="M93" s="104"/>
      <c r="N93" s="104"/>
      <c r="O93" s="104"/>
      <c r="P93" s="104"/>
      <c r="Q93" s="104"/>
      <c r="R93" s="104"/>
      <c r="S93" s="104"/>
      <c r="T93" s="104"/>
      <c r="U93" s="104"/>
      <c r="V93" s="104"/>
      <c r="W93" s="104"/>
      <c r="X93" s="104"/>
    </row>
    <row r="94" spans="1:24" x14ac:dyDescent="0.2">
      <c r="A94" s="104"/>
      <c r="B94" s="104"/>
      <c r="C94" s="127"/>
      <c r="D94" s="122"/>
      <c r="E94" s="122"/>
      <c r="F94" s="122"/>
      <c r="G94" s="122"/>
      <c r="H94" s="122"/>
      <c r="I94" s="122"/>
      <c r="J94" s="122"/>
      <c r="K94" s="104"/>
      <c r="L94" s="104"/>
      <c r="M94" s="104"/>
      <c r="N94" s="104"/>
      <c r="O94" s="104"/>
      <c r="P94" s="104"/>
      <c r="Q94" s="104"/>
      <c r="R94" s="104"/>
      <c r="S94" s="104"/>
      <c r="T94" s="104"/>
      <c r="U94" s="104"/>
      <c r="V94" s="104"/>
      <c r="W94" s="104"/>
      <c r="X94" s="104"/>
    </row>
    <row r="95" spans="1:24" x14ac:dyDescent="0.2">
      <c r="A95" s="104"/>
      <c r="B95" s="104"/>
      <c r="C95" s="127"/>
      <c r="D95" s="122"/>
      <c r="E95" s="122"/>
      <c r="F95" s="122"/>
      <c r="G95" s="122"/>
      <c r="H95" s="122"/>
      <c r="I95" s="122"/>
      <c r="J95" s="122"/>
      <c r="K95" s="104"/>
      <c r="L95" s="104"/>
      <c r="M95" s="104"/>
      <c r="N95" s="104"/>
      <c r="O95" s="104"/>
      <c r="P95" s="104"/>
      <c r="Q95" s="104"/>
      <c r="R95" s="104"/>
      <c r="S95" s="104"/>
      <c r="T95" s="104"/>
      <c r="U95" s="104"/>
      <c r="V95" s="104"/>
      <c r="W95" s="104"/>
      <c r="X95" s="104"/>
    </row>
    <row r="96" spans="1:24" x14ac:dyDescent="0.2">
      <c r="A96" s="104"/>
      <c r="B96" s="104"/>
      <c r="C96" s="127"/>
      <c r="D96" s="122"/>
      <c r="E96" s="122"/>
      <c r="F96" s="122"/>
      <c r="G96" s="122"/>
      <c r="H96" s="122"/>
      <c r="I96" s="122"/>
      <c r="J96" s="122"/>
      <c r="K96" s="104"/>
      <c r="L96" s="104"/>
      <c r="M96" s="104"/>
      <c r="N96" s="104"/>
      <c r="O96" s="104"/>
      <c r="P96" s="104"/>
      <c r="Q96" s="104"/>
      <c r="R96" s="104"/>
      <c r="S96" s="104"/>
      <c r="T96" s="104"/>
      <c r="U96" s="104"/>
      <c r="V96" s="104"/>
      <c r="W96" s="104"/>
      <c r="X96" s="104"/>
    </row>
    <row r="97" spans="1:24" x14ac:dyDescent="0.2">
      <c r="A97" s="104"/>
      <c r="B97" s="104"/>
      <c r="C97" s="127"/>
      <c r="D97" s="122"/>
      <c r="E97" s="122"/>
      <c r="F97" s="122"/>
      <c r="G97" s="122"/>
      <c r="H97" s="122"/>
      <c r="I97" s="122"/>
      <c r="J97" s="122"/>
      <c r="K97" s="104"/>
      <c r="L97" s="104"/>
      <c r="M97" s="104"/>
      <c r="N97" s="104"/>
      <c r="O97" s="104"/>
      <c r="P97" s="104"/>
      <c r="Q97" s="104"/>
      <c r="R97" s="104"/>
      <c r="S97" s="104"/>
      <c r="T97" s="104"/>
      <c r="U97" s="104"/>
      <c r="V97" s="104"/>
      <c r="W97" s="104"/>
      <c r="X97" s="104"/>
    </row>
    <row r="98" spans="1:24" x14ac:dyDescent="0.2">
      <c r="A98" s="104"/>
      <c r="B98" s="104"/>
      <c r="C98" s="127"/>
      <c r="D98" s="122"/>
      <c r="E98" s="122"/>
      <c r="F98" s="122"/>
      <c r="G98" s="122"/>
      <c r="H98" s="122"/>
      <c r="I98" s="122"/>
      <c r="J98" s="122"/>
      <c r="K98" s="104"/>
      <c r="L98" s="104"/>
      <c r="M98" s="104"/>
      <c r="N98" s="104"/>
      <c r="O98" s="104"/>
      <c r="P98" s="104"/>
      <c r="Q98" s="104"/>
      <c r="R98" s="104"/>
      <c r="S98" s="104"/>
      <c r="T98" s="104"/>
      <c r="U98" s="104"/>
      <c r="V98" s="104"/>
      <c r="W98" s="104"/>
      <c r="X98" s="104"/>
    </row>
    <row r="99" spans="1:24" x14ac:dyDescent="0.2">
      <c r="A99" s="104"/>
      <c r="B99" s="104"/>
      <c r="C99" s="127"/>
      <c r="D99" s="122"/>
      <c r="E99" s="122"/>
      <c r="F99" s="122"/>
      <c r="G99" s="122"/>
      <c r="H99" s="122"/>
      <c r="I99" s="122"/>
      <c r="J99" s="122"/>
      <c r="K99" s="104"/>
      <c r="L99" s="104"/>
      <c r="M99" s="104"/>
      <c r="N99" s="104"/>
      <c r="O99" s="104"/>
      <c r="P99" s="104"/>
      <c r="Q99" s="104"/>
      <c r="R99" s="104"/>
      <c r="S99" s="104"/>
      <c r="T99" s="104"/>
      <c r="U99" s="104"/>
      <c r="V99" s="104"/>
      <c r="W99" s="104"/>
      <c r="X99" s="104"/>
    </row>
    <row r="100" spans="1:24" ht="12" thickBot="1" x14ac:dyDescent="0.25">
      <c r="A100" s="104"/>
      <c r="B100" s="104"/>
      <c r="C100" s="127"/>
      <c r="D100" s="122"/>
      <c r="E100" s="122"/>
      <c r="F100" s="122"/>
      <c r="G100" s="122"/>
      <c r="H100" s="122"/>
      <c r="I100" s="122"/>
      <c r="J100" s="122"/>
      <c r="K100" s="104"/>
      <c r="L100" s="104"/>
      <c r="M100" s="104"/>
      <c r="N100" s="104"/>
      <c r="O100" s="104"/>
      <c r="P100" s="104"/>
      <c r="Q100" s="104"/>
      <c r="R100" s="104"/>
      <c r="S100" s="104"/>
      <c r="T100" s="104"/>
      <c r="U100" s="104"/>
      <c r="V100" s="104"/>
      <c r="W100" s="104"/>
      <c r="X100" s="104"/>
    </row>
  </sheetData>
  <hyperlinks>
    <hyperlink ref="A1" location="MAIN!A4" display="MAIN" xr:uid="{00000000-0004-0000-0B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8" tint="0.79985961485641044"/>
  </sheetPr>
  <dimension ref="A1:J111"/>
  <sheetViews>
    <sheetView workbookViewId="0"/>
  </sheetViews>
  <sheetFormatPr defaultColWidth="11.6640625" defaultRowHeight="11.25" x14ac:dyDescent="0.2"/>
  <cols>
    <col min="1" max="1" width="10.1640625" style="201" customWidth="1"/>
    <col min="2" max="2" width="1.83203125" style="201" customWidth="1"/>
    <col min="3" max="3" width="65" style="201" customWidth="1"/>
    <col min="4" max="4" width="6.83203125" style="201" hidden="1" customWidth="1"/>
    <col min="5" max="5" width="13.1640625" style="201" customWidth="1"/>
    <col min="6" max="6" width="11" style="201" customWidth="1"/>
    <col min="7" max="7" width="15.5" style="201" customWidth="1"/>
    <col min="8" max="16384" width="11.6640625" style="201"/>
  </cols>
  <sheetData>
    <row r="1" spans="1:10" ht="18.75" customHeight="1" thickBot="1" x14ac:dyDescent="0.25">
      <c r="A1" s="316" t="s">
        <v>39</v>
      </c>
      <c r="B1" s="199"/>
      <c r="C1" s="199"/>
      <c r="D1" s="199"/>
      <c r="E1" s="199"/>
      <c r="F1" s="199"/>
      <c r="G1" s="199"/>
      <c r="H1" s="199"/>
      <c r="I1" s="199"/>
      <c r="J1" s="199"/>
    </row>
    <row r="2" spans="1:10" x14ac:dyDescent="0.2">
      <c r="A2" s="199"/>
      <c r="B2" s="199"/>
      <c r="C2" s="317" t="s">
        <v>434</v>
      </c>
      <c r="D2" s="317"/>
      <c r="E2" s="199"/>
      <c r="F2" s="199"/>
      <c r="G2" s="199"/>
      <c r="H2" s="199"/>
      <c r="I2" s="199"/>
      <c r="J2" s="199"/>
    </row>
    <row r="3" spans="1:10" x14ac:dyDescent="0.2">
      <c r="A3" s="199"/>
      <c r="B3" s="199"/>
      <c r="C3" s="199"/>
      <c r="D3" s="199"/>
      <c r="E3" s="199"/>
      <c r="F3" s="199"/>
      <c r="G3" s="199"/>
      <c r="H3" s="199"/>
      <c r="I3" s="199"/>
    </row>
    <row r="4" spans="1:10" x14ac:dyDescent="0.2">
      <c r="A4" s="199"/>
      <c r="B4" s="199"/>
      <c r="C4" s="199"/>
      <c r="D4" s="199"/>
      <c r="E4" s="199"/>
      <c r="F4" s="199"/>
      <c r="G4" s="199"/>
      <c r="H4" s="199"/>
      <c r="I4" s="199"/>
    </row>
    <row r="5" spans="1:10" ht="45.75" thickBot="1" x14ac:dyDescent="0.25">
      <c r="A5" s="199"/>
      <c r="B5" s="199"/>
      <c r="C5" s="318" t="s">
        <v>518</v>
      </c>
      <c r="D5" s="318"/>
      <c r="E5" s="319" t="s">
        <v>418</v>
      </c>
      <c r="F5" s="319" t="s">
        <v>419</v>
      </c>
      <c r="G5" s="319" t="s">
        <v>420</v>
      </c>
      <c r="H5" s="199"/>
      <c r="I5" s="199"/>
    </row>
    <row r="6" spans="1:10" ht="18.75" hidden="1" customHeight="1" x14ac:dyDescent="0.2">
      <c r="A6" s="199"/>
      <c r="B6" s="199"/>
      <c r="C6" s="199"/>
      <c r="D6" s="199"/>
      <c r="E6" s="320" t="s">
        <v>260</v>
      </c>
      <c r="F6" s="320" t="s">
        <v>227</v>
      </c>
      <c r="G6" s="320" t="s">
        <v>259</v>
      </c>
      <c r="H6" s="199"/>
      <c r="I6" s="199"/>
    </row>
    <row r="7" spans="1:10" x14ac:dyDescent="0.2">
      <c r="A7" s="199"/>
      <c r="B7" s="199"/>
      <c r="C7" s="323" t="s">
        <v>421</v>
      </c>
      <c r="D7" s="324" t="s">
        <v>186</v>
      </c>
      <c r="E7" s="325">
        <v>28048</v>
      </c>
      <c r="F7" s="326"/>
      <c r="G7" s="327">
        <v>0</v>
      </c>
      <c r="H7" s="199"/>
      <c r="I7" s="199"/>
    </row>
    <row r="8" spans="1:10" x14ac:dyDescent="0.2">
      <c r="A8" s="199"/>
      <c r="B8" s="199"/>
      <c r="C8" s="328" t="s">
        <v>422</v>
      </c>
      <c r="D8" s="329" t="s">
        <v>187</v>
      </c>
      <c r="E8" s="330">
        <v>20917</v>
      </c>
      <c r="F8" s="331"/>
      <c r="G8" s="331"/>
      <c r="H8" s="199"/>
      <c r="I8" s="199"/>
    </row>
    <row r="9" spans="1:10" x14ac:dyDescent="0.2">
      <c r="A9" s="199"/>
      <c r="B9" s="199"/>
      <c r="C9" s="328" t="s">
        <v>423</v>
      </c>
      <c r="D9" s="329" t="s">
        <v>42</v>
      </c>
      <c r="E9" s="330">
        <v>0</v>
      </c>
      <c r="F9" s="332">
        <v>0</v>
      </c>
      <c r="G9" s="332">
        <v>0</v>
      </c>
      <c r="H9" s="199"/>
      <c r="I9" s="199"/>
    </row>
    <row r="10" spans="1:10" x14ac:dyDescent="0.2">
      <c r="A10" s="199"/>
      <c r="B10" s="199"/>
      <c r="C10" s="328" t="s">
        <v>424</v>
      </c>
      <c r="D10" s="329" t="s">
        <v>44</v>
      </c>
      <c r="E10" s="330">
        <v>0</v>
      </c>
      <c r="F10" s="332">
        <v>0</v>
      </c>
      <c r="G10" s="332">
        <v>0</v>
      </c>
      <c r="H10" s="199"/>
      <c r="I10" s="199"/>
    </row>
    <row r="11" spans="1:10" x14ac:dyDescent="0.2">
      <c r="A11" s="199"/>
      <c r="B11" s="199"/>
      <c r="C11" s="328" t="s">
        <v>425</v>
      </c>
      <c r="D11" s="329" t="s">
        <v>46</v>
      </c>
      <c r="E11" s="330">
        <v>115347</v>
      </c>
      <c r="F11" s="332">
        <v>0</v>
      </c>
      <c r="G11" s="332">
        <v>0</v>
      </c>
      <c r="H11" s="199"/>
      <c r="I11" s="199"/>
    </row>
    <row r="12" spans="1:10" x14ac:dyDescent="0.2">
      <c r="A12" s="199"/>
      <c r="B12" s="199"/>
      <c r="C12" s="328" t="s">
        <v>361</v>
      </c>
      <c r="D12" s="329" t="s">
        <v>48</v>
      </c>
      <c r="E12" s="330">
        <v>-27006</v>
      </c>
      <c r="F12" s="331"/>
      <c r="G12" s="331"/>
      <c r="H12" s="199"/>
      <c r="I12" s="199"/>
    </row>
    <row r="13" spans="1:10" x14ac:dyDescent="0.2">
      <c r="A13" s="199"/>
      <c r="B13" s="199"/>
      <c r="C13" s="328" t="s">
        <v>426</v>
      </c>
      <c r="D13" s="329" t="s">
        <v>50</v>
      </c>
      <c r="E13" s="330">
        <v>0</v>
      </c>
      <c r="F13" s="331"/>
      <c r="G13" s="331"/>
      <c r="H13" s="199"/>
      <c r="I13" s="199"/>
    </row>
    <row r="14" spans="1:10" x14ac:dyDescent="0.2">
      <c r="A14" s="199"/>
      <c r="B14" s="199"/>
      <c r="C14" s="333" t="s">
        <v>427</v>
      </c>
      <c r="D14" s="334" t="s">
        <v>56</v>
      </c>
      <c r="E14" s="335">
        <v>137306</v>
      </c>
      <c r="F14" s="336"/>
      <c r="G14" s="336"/>
      <c r="H14" s="199"/>
      <c r="I14" s="199"/>
    </row>
    <row r="15" spans="1:10" x14ac:dyDescent="0.2">
      <c r="A15" s="199"/>
      <c r="B15" s="199"/>
      <c r="C15" s="312" t="s">
        <v>254</v>
      </c>
      <c r="D15" s="337" t="s">
        <v>254</v>
      </c>
      <c r="E15" s="312"/>
      <c r="F15" s="312"/>
      <c r="G15" s="312"/>
      <c r="H15" s="199"/>
      <c r="I15" s="199"/>
    </row>
    <row r="16" spans="1:10" x14ac:dyDescent="0.2">
      <c r="A16" s="199"/>
      <c r="B16" s="199"/>
      <c r="C16" s="338" t="s">
        <v>412</v>
      </c>
      <c r="D16" s="337" t="s">
        <v>254</v>
      </c>
      <c r="E16" s="312"/>
      <c r="F16" s="312"/>
      <c r="G16" s="312"/>
      <c r="H16" s="199"/>
      <c r="I16" s="199"/>
    </row>
    <row r="17" spans="1:9" x14ac:dyDescent="0.2">
      <c r="A17" s="199"/>
      <c r="B17" s="199"/>
      <c r="C17" s="323" t="s">
        <v>428</v>
      </c>
      <c r="D17" s="324" t="s">
        <v>62</v>
      </c>
      <c r="E17" s="325">
        <v>25046</v>
      </c>
      <c r="F17" s="312"/>
      <c r="G17" s="312"/>
      <c r="H17" s="199"/>
      <c r="I17" s="199"/>
    </row>
    <row r="18" spans="1:9" x14ac:dyDescent="0.2">
      <c r="A18" s="199"/>
      <c r="B18" s="199"/>
      <c r="C18" s="328" t="s">
        <v>429</v>
      </c>
      <c r="D18" s="329" t="s">
        <v>63</v>
      </c>
      <c r="E18" s="330">
        <v>0</v>
      </c>
      <c r="F18" s="312"/>
      <c r="G18" s="312"/>
      <c r="H18" s="199"/>
      <c r="I18" s="199"/>
    </row>
    <row r="19" spans="1:9" x14ac:dyDescent="0.2">
      <c r="A19" s="199"/>
      <c r="B19" s="199"/>
      <c r="C19" s="328" t="s">
        <v>430</v>
      </c>
      <c r="D19" s="329" t="s">
        <v>64</v>
      </c>
      <c r="E19" s="330">
        <v>-27789</v>
      </c>
      <c r="F19" s="312"/>
      <c r="G19" s="312"/>
      <c r="H19" s="199"/>
      <c r="I19" s="199"/>
    </row>
    <row r="20" spans="1:9" ht="22.5" x14ac:dyDescent="0.2">
      <c r="A20" s="199"/>
      <c r="B20" s="199"/>
      <c r="C20" s="339" t="s">
        <v>362</v>
      </c>
      <c r="D20" s="329" t="s">
        <v>66</v>
      </c>
      <c r="E20" s="330">
        <v>0</v>
      </c>
      <c r="F20" s="312"/>
      <c r="G20" s="312"/>
      <c r="H20" s="199"/>
      <c r="I20" s="199"/>
    </row>
    <row r="21" spans="1:9" x14ac:dyDescent="0.2">
      <c r="A21" s="199"/>
      <c r="B21" s="199"/>
      <c r="C21" s="340" t="s">
        <v>435</v>
      </c>
      <c r="D21" s="329" t="s">
        <v>74</v>
      </c>
      <c r="E21" s="341">
        <v>134563</v>
      </c>
      <c r="F21" s="312"/>
      <c r="G21" s="312"/>
      <c r="H21" s="199"/>
      <c r="I21" s="199"/>
    </row>
    <row r="22" spans="1:9" x14ac:dyDescent="0.2">
      <c r="A22" s="199"/>
      <c r="B22" s="199"/>
      <c r="C22" s="328" t="s">
        <v>363</v>
      </c>
      <c r="D22" s="329" t="s">
        <v>76</v>
      </c>
      <c r="E22" s="330">
        <v>0</v>
      </c>
      <c r="F22" s="312"/>
      <c r="G22" s="312"/>
      <c r="H22" s="199"/>
      <c r="I22" s="199"/>
    </row>
    <row r="23" spans="1:9" x14ac:dyDescent="0.2">
      <c r="A23" s="199"/>
      <c r="B23" s="199"/>
      <c r="C23" s="333" t="s">
        <v>431</v>
      </c>
      <c r="D23" s="334" t="s">
        <v>78</v>
      </c>
      <c r="E23" s="335">
        <v>134563</v>
      </c>
      <c r="F23" s="312"/>
      <c r="G23" s="312"/>
      <c r="H23" s="199"/>
      <c r="I23" s="199"/>
    </row>
    <row r="24" spans="1:9" ht="11.25" customHeight="1" x14ac:dyDescent="0.2">
      <c r="A24" s="199"/>
      <c r="B24" s="199"/>
      <c r="C24" s="338" t="s">
        <v>364</v>
      </c>
      <c r="D24" s="337" t="s">
        <v>254</v>
      </c>
      <c r="E24" s="312">
        <v>0</v>
      </c>
      <c r="F24" s="312"/>
      <c r="G24" s="312"/>
      <c r="H24" s="199"/>
      <c r="I24" s="199"/>
    </row>
    <row r="25" spans="1:9" x14ac:dyDescent="0.2">
      <c r="A25" s="199"/>
      <c r="B25" s="199"/>
      <c r="C25" s="323" t="s">
        <v>432</v>
      </c>
      <c r="D25" s="324" t="s">
        <v>111</v>
      </c>
      <c r="E25" s="325">
        <v>0</v>
      </c>
      <c r="F25" s="312"/>
      <c r="G25" s="312"/>
      <c r="H25" s="199"/>
      <c r="I25" s="199"/>
    </row>
    <row r="26" spans="1:9" x14ac:dyDescent="0.2">
      <c r="A26" s="199"/>
      <c r="B26" s="199"/>
      <c r="C26" s="328" t="s">
        <v>433</v>
      </c>
      <c r="D26" s="329" t="s">
        <v>113</v>
      </c>
      <c r="E26" s="330">
        <v>0</v>
      </c>
      <c r="F26" s="312"/>
      <c r="G26" s="312"/>
      <c r="H26" s="199"/>
      <c r="I26" s="199"/>
    </row>
    <row r="27" spans="1:9" x14ac:dyDescent="0.2">
      <c r="A27" s="199"/>
      <c r="B27" s="199"/>
      <c r="C27" s="328" t="s">
        <v>414</v>
      </c>
      <c r="D27" s="329" t="s">
        <v>115</v>
      </c>
      <c r="E27" s="330">
        <v>0</v>
      </c>
      <c r="F27" s="312"/>
      <c r="G27" s="312"/>
      <c r="H27" s="199"/>
      <c r="I27" s="199"/>
    </row>
    <row r="28" spans="1:9" ht="22.5" x14ac:dyDescent="0.2">
      <c r="A28" s="199"/>
      <c r="B28" s="199"/>
      <c r="C28" s="339" t="s">
        <v>482</v>
      </c>
      <c r="D28" s="329" t="s">
        <v>209</v>
      </c>
      <c r="E28" s="330">
        <v>0</v>
      </c>
      <c r="F28" s="312"/>
      <c r="G28" s="312"/>
      <c r="H28" s="199"/>
      <c r="I28" s="199"/>
    </row>
    <row r="29" spans="1:9" ht="12" customHeight="1" thickBot="1" x14ac:dyDescent="0.25">
      <c r="A29" s="199"/>
      <c r="B29" s="199"/>
      <c r="C29" s="342" t="s">
        <v>402</v>
      </c>
      <c r="D29" s="343" t="s">
        <v>210</v>
      </c>
      <c r="E29" s="344">
        <v>0</v>
      </c>
      <c r="F29" s="312"/>
      <c r="G29" s="312"/>
      <c r="H29" s="199"/>
      <c r="I29" s="199"/>
    </row>
    <row r="30" spans="1:9" ht="12" customHeight="1" x14ac:dyDescent="0.2">
      <c r="A30" s="199"/>
      <c r="B30" s="199"/>
      <c r="C30" s="351"/>
      <c r="D30" s="352"/>
      <c r="E30" s="353"/>
      <c r="F30" s="312"/>
      <c r="G30" s="312"/>
      <c r="H30" s="199"/>
      <c r="I30" s="199"/>
    </row>
    <row r="31" spans="1:9" ht="18" customHeight="1" x14ac:dyDescent="0.2">
      <c r="A31" s="199"/>
      <c r="B31" s="199"/>
      <c r="C31" s="328" t="s">
        <v>497</v>
      </c>
      <c r="D31" s="329" t="s">
        <v>498</v>
      </c>
      <c r="E31" s="330" t="s">
        <v>499</v>
      </c>
      <c r="F31" s="312"/>
      <c r="G31" s="312"/>
      <c r="H31" s="199"/>
      <c r="I31" s="199"/>
    </row>
    <row r="32" spans="1:9" ht="12" customHeight="1" x14ac:dyDescent="0.2">
      <c r="A32" s="199"/>
      <c r="B32" s="199"/>
      <c r="C32" s="328" t="s">
        <v>500</v>
      </c>
      <c r="D32" s="329" t="s">
        <v>501</v>
      </c>
      <c r="E32" s="330">
        <v>0</v>
      </c>
      <c r="F32" s="312"/>
      <c r="G32" s="312"/>
      <c r="H32" s="199"/>
      <c r="I32" s="199"/>
    </row>
    <row r="33" spans="1:9" ht="12" customHeight="1" x14ac:dyDescent="0.2">
      <c r="A33" s="199"/>
      <c r="B33" s="199"/>
      <c r="C33" s="339" t="s">
        <v>502</v>
      </c>
      <c r="D33" s="329" t="s">
        <v>502</v>
      </c>
      <c r="E33" s="330" t="s">
        <v>502</v>
      </c>
      <c r="F33" s="312"/>
      <c r="G33" s="312"/>
      <c r="H33" s="199"/>
      <c r="I33" s="199"/>
    </row>
    <row r="34" spans="1:9" ht="12" customHeight="1" x14ac:dyDescent="0.2">
      <c r="A34" s="199"/>
      <c r="B34" s="199"/>
      <c r="C34" s="328" t="s">
        <v>502</v>
      </c>
      <c r="D34" s="329" t="s">
        <v>502</v>
      </c>
      <c r="E34" s="330" t="s">
        <v>503</v>
      </c>
      <c r="F34" s="312"/>
      <c r="G34" s="312"/>
      <c r="H34" s="199"/>
      <c r="I34" s="199"/>
    </row>
    <row r="35" spans="1:9" ht="12" customHeight="1" x14ac:dyDescent="0.2">
      <c r="A35" s="199"/>
      <c r="B35" s="199"/>
      <c r="C35" s="339" t="s">
        <v>504</v>
      </c>
      <c r="D35" s="329" t="s">
        <v>128</v>
      </c>
      <c r="E35" s="330" t="s">
        <v>505</v>
      </c>
      <c r="F35" s="312"/>
      <c r="G35" s="312"/>
      <c r="H35" s="199"/>
      <c r="I35" s="199"/>
    </row>
    <row r="36" spans="1:9" x14ac:dyDescent="0.2">
      <c r="A36" s="199"/>
      <c r="B36" s="199"/>
      <c r="C36" s="199"/>
      <c r="D36" s="199"/>
      <c r="E36" s="199"/>
      <c r="F36" s="199"/>
      <c r="G36" s="199"/>
      <c r="H36" s="199"/>
      <c r="I36" s="199"/>
    </row>
    <row r="37" spans="1:9" x14ac:dyDescent="0.2">
      <c r="A37" s="199"/>
      <c r="B37" s="199"/>
      <c r="C37" s="338" t="s">
        <v>496</v>
      </c>
      <c r="D37" s="199"/>
      <c r="E37" s="199"/>
      <c r="F37" s="199"/>
      <c r="G37" s="199"/>
      <c r="H37" s="199"/>
      <c r="I37" s="199"/>
    </row>
    <row r="38" spans="1:9" ht="27.75" customHeight="1" thickBot="1" x14ac:dyDescent="0.25">
      <c r="A38" s="199"/>
      <c r="B38" s="199"/>
      <c r="C38" s="338"/>
      <c r="D38" s="199"/>
      <c r="E38" s="319" t="s">
        <v>484</v>
      </c>
      <c r="F38" s="319" t="s">
        <v>485</v>
      </c>
      <c r="G38" s="319" t="s">
        <v>486</v>
      </c>
      <c r="H38" s="199"/>
      <c r="I38" s="199"/>
    </row>
    <row r="39" spans="1:9" ht="12" hidden="1" thickBot="1" x14ac:dyDescent="0.25">
      <c r="A39" s="199"/>
      <c r="B39" s="199"/>
      <c r="C39" s="338"/>
      <c r="D39" s="199"/>
      <c r="E39" s="320" t="s">
        <v>260</v>
      </c>
      <c r="F39" s="320" t="s">
        <v>228</v>
      </c>
      <c r="G39" s="320" t="s">
        <v>249</v>
      </c>
      <c r="H39" s="199"/>
      <c r="I39" s="199"/>
    </row>
    <row r="40" spans="1:9" x14ac:dyDescent="0.2">
      <c r="A40" s="199"/>
      <c r="B40" s="199"/>
      <c r="C40" s="347" t="s">
        <v>487</v>
      </c>
      <c r="D40" s="348" t="s">
        <v>129</v>
      </c>
      <c r="E40" s="330">
        <v>25</v>
      </c>
      <c r="F40" s="330">
        <v>25</v>
      </c>
      <c r="G40" s="331"/>
      <c r="H40" s="199"/>
      <c r="I40" s="199"/>
    </row>
    <row r="41" spans="1:9" x14ac:dyDescent="0.2">
      <c r="A41" s="199"/>
      <c r="B41" s="199"/>
      <c r="C41" s="328" t="s">
        <v>488</v>
      </c>
      <c r="D41" s="329" t="s">
        <v>130</v>
      </c>
      <c r="E41" s="330">
        <v>25</v>
      </c>
      <c r="F41" s="330">
        <v>25</v>
      </c>
      <c r="G41" s="331"/>
      <c r="H41" s="199"/>
      <c r="I41" s="199"/>
    </row>
    <row r="42" spans="1:9" x14ac:dyDescent="0.2">
      <c r="A42" s="199"/>
      <c r="B42" s="199"/>
      <c r="C42" s="328" t="s">
        <v>489</v>
      </c>
      <c r="D42" s="329" t="s">
        <v>131</v>
      </c>
      <c r="E42" s="330">
        <v>0</v>
      </c>
      <c r="F42" s="330">
        <v>0</v>
      </c>
      <c r="G42" s="331"/>
      <c r="H42" s="199"/>
      <c r="I42" s="199"/>
    </row>
    <row r="43" spans="1:9" x14ac:dyDescent="0.2">
      <c r="A43" s="199"/>
      <c r="B43" s="199"/>
      <c r="C43" s="328" t="s">
        <v>490</v>
      </c>
      <c r="D43" s="329" t="s">
        <v>132</v>
      </c>
      <c r="E43" s="330">
        <v>8389</v>
      </c>
      <c r="F43" s="330">
        <v>8389</v>
      </c>
      <c r="G43" s="331"/>
      <c r="H43" s="199"/>
      <c r="I43" s="199"/>
    </row>
    <row r="44" spans="1:9" x14ac:dyDescent="0.2">
      <c r="A44" s="199"/>
      <c r="B44" s="199"/>
      <c r="C44" s="340" t="s">
        <v>486</v>
      </c>
      <c r="D44" s="329" t="s">
        <v>133</v>
      </c>
      <c r="E44" s="331"/>
      <c r="F44" s="331"/>
      <c r="G44" s="341">
        <v>-27789</v>
      </c>
      <c r="H44" s="199"/>
      <c r="I44" s="199"/>
    </row>
    <row r="45" spans="1:9" x14ac:dyDescent="0.2">
      <c r="A45" s="199"/>
      <c r="B45" s="199"/>
      <c r="C45" s="328" t="s">
        <v>491</v>
      </c>
      <c r="D45" s="329" t="s">
        <v>134</v>
      </c>
      <c r="E45" s="331"/>
      <c r="F45" s="331"/>
      <c r="G45" s="330">
        <v>-8364</v>
      </c>
      <c r="H45" s="199"/>
      <c r="I45" s="199"/>
    </row>
    <row r="46" spans="1:9" x14ac:dyDescent="0.2">
      <c r="A46" s="199"/>
      <c r="B46" s="199"/>
      <c r="C46" s="328" t="s">
        <v>495</v>
      </c>
      <c r="D46" s="329" t="s">
        <v>135</v>
      </c>
      <c r="E46" s="331"/>
      <c r="F46" s="331"/>
      <c r="G46" s="330">
        <v>-13814</v>
      </c>
      <c r="H46" s="199"/>
      <c r="I46" s="199"/>
    </row>
    <row r="47" spans="1:9" x14ac:dyDescent="0.2">
      <c r="A47" s="199"/>
      <c r="B47" s="199"/>
      <c r="C47" s="328" t="s">
        <v>492</v>
      </c>
      <c r="D47" s="329" t="s">
        <v>136</v>
      </c>
      <c r="E47" s="331"/>
      <c r="F47" s="331"/>
      <c r="G47" s="330">
        <v>-5611</v>
      </c>
      <c r="H47" s="199"/>
      <c r="I47" s="199"/>
    </row>
    <row r="48" spans="1:9" x14ac:dyDescent="0.2">
      <c r="A48" s="199"/>
      <c r="B48" s="199"/>
      <c r="C48" s="328" t="s">
        <v>493</v>
      </c>
      <c r="D48" s="329" t="s">
        <v>137</v>
      </c>
      <c r="E48" s="331"/>
      <c r="F48" s="331"/>
      <c r="G48" s="330">
        <v>0</v>
      </c>
      <c r="H48" s="199"/>
      <c r="I48" s="199"/>
    </row>
    <row r="49" spans="1:9" ht="12" thickBot="1" x14ac:dyDescent="0.25">
      <c r="A49" s="199"/>
      <c r="B49" s="199"/>
      <c r="C49" s="349" t="s">
        <v>494</v>
      </c>
      <c r="D49" s="343" t="s">
        <v>138</v>
      </c>
      <c r="E49" s="346"/>
      <c r="F49" s="346"/>
      <c r="G49" s="350">
        <v>-27789</v>
      </c>
      <c r="H49" s="199"/>
      <c r="I49" s="199"/>
    </row>
    <row r="50" spans="1:9" x14ac:dyDescent="0.2">
      <c r="A50" s="199"/>
      <c r="B50" s="199"/>
      <c r="C50" s="199"/>
      <c r="D50" s="199"/>
      <c r="E50" s="199"/>
      <c r="F50" s="199"/>
      <c r="G50" s="199"/>
      <c r="H50" s="199"/>
      <c r="I50" s="199"/>
    </row>
    <row r="51" spans="1:9" x14ac:dyDescent="0.2">
      <c r="A51" s="199"/>
      <c r="B51" s="199"/>
      <c r="C51" s="199"/>
      <c r="D51" s="199"/>
      <c r="E51" s="199"/>
      <c r="F51" s="199"/>
      <c r="G51" s="199"/>
      <c r="H51" s="199"/>
      <c r="I51" s="199"/>
    </row>
    <row r="52" spans="1:9" x14ac:dyDescent="0.2">
      <c r="A52" s="199"/>
      <c r="B52" s="199"/>
      <c r="C52" s="199"/>
      <c r="D52" s="199"/>
      <c r="E52" s="199"/>
      <c r="F52" s="199"/>
      <c r="G52" s="199"/>
      <c r="H52" s="199"/>
      <c r="I52" s="199"/>
    </row>
    <row r="53" spans="1:9" x14ac:dyDescent="0.2">
      <c r="A53" s="199"/>
      <c r="B53" s="199"/>
      <c r="C53" s="199"/>
      <c r="D53" s="199"/>
      <c r="E53" s="199"/>
      <c r="F53" s="199"/>
      <c r="G53" s="199"/>
      <c r="H53" s="199"/>
      <c r="I53" s="199"/>
    </row>
    <row r="54" spans="1:9" x14ac:dyDescent="0.2">
      <c r="A54" s="199"/>
      <c r="B54" s="199"/>
      <c r="C54" s="199"/>
      <c r="D54" s="199"/>
      <c r="E54" s="199"/>
      <c r="F54" s="199"/>
      <c r="G54" s="199"/>
      <c r="H54" s="199"/>
      <c r="I54" s="199"/>
    </row>
    <row r="55" spans="1:9" x14ac:dyDescent="0.2">
      <c r="A55" s="199"/>
      <c r="B55" s="199"/>
      <c r="C55" s="199"/>
      <c r="D55" s="199"/>
      <c r="E55" s="199"/>
      <c r="F55" s="199"/>
      <c r="G55" s="199"/>
      <c r="H55" s="199"/>
      <c r="I55" s="199"/>
    </row>
    <row r="56" spans="1:9" x14ac:dyDescent="0.2">
      <c r="A56" s="199"/>
      <c r="B56" s="199"/>
      <c r="C56" s="199"/>
      <c r="D56" s="199"/>
      <c r="E56" s="199"/>
      <c r="F56" s="199"/>
      <c r="G56" s="199"/>
      <c r="H56" s="199"/>
      <c r="I56" s="199"/>
    </row>
    <row r="57" spans="1:9" x14ac:dyDescent="0.2">
      <c r="A57" s="199"/>
      <c r="B57" s="199"/>
      <c r="C57" s="199"/>
      <c r="D57" s="199"/>
      <c r="E57" s="199"/>
      <c r="F57" s="199"/>
      <c r="G57" s="199"/>
      <c r="H57" s="199"/>
      <c r="I57" s="199"/>
    </row>
    <row r="58" spans="1:9" x14ac:dyDescent="0.2">
      <c r="A58" s="199"/>
      <c r="B58" s="199"/>
      <c r="C58" s="199"/>
      <c r="D58" s="199"/>
      <c r="E58" s="199"/>
      <c r="F58" s="199"/>
      <c r="G58" s="199"/>
      <c r="H58" s="199"/>
      <c r="I58" s="199"/>
    </row>
    <row r="59" spans="1:9" x14ac:dyDescent="0.2">
      <c r="A59" s="199"/>
      <c r="B59" s="199"/>
      <c r="C59" s="199"/>
      <c r="D59" s="199"/>
      <c r="E59" s="199"/>
      <c r="F59" s="199"/>
      <c r="G59" s="199"/>
      <c r="H59" s="199"/>
      <c r="I59" s="199"/>
    </row>
    <row r="60" spans="1:9" x14ac:dyDescent="0.2">
      <c r="A60" s="199"/>
      <c r="B60" s="199"/>
      <c r="C60" s="199"/>
      <c r="D60" s="199"/>
      <c r="E60" s="199"/>
      <c r="F60" s="199"/>
      <c r="G60" s="199"/>
      <c r="H60" s="199"/>
      <c r="I60" s="199"/>
    </row>
    <row r="61" spans="1:9" x14ac:dyDescent="0.2">
      <c r="A61" s="199"/>
      <c r="B61" s="199"/>
      <c r="C61" s="199"/>
      <c r="D61" s="199"/>
      <c r="E61" s="199"/>
      <c r="F61" s="199"/>
      <c r="G61" s="199"/>
      <c r="H61" s="199"/>
      <c r="I61" s="199"/>
    </row>
    <row r="62" spans="1:9" x14ac:dyDescent="0.2">
      <c r="A62" s="199"/>
      <c r="B62" s="199"/>
      <c r="C62" s="199"/>
      <c r="D62" s="199"/>
      <c r="E62" s="199"/>
      <c r="F62" s="199"/>
      <c r="G62" s="199"/>
      <c r="H62" s="199"/>
      <c r="I62" s="199"/>
    </row>
    <row r="63" spans="1:9" x14ac:dyDescent="0.2">
      <c r="A63" s="199"/>
      <c r="B63" s="199"/>
      <c r="C63" s="199"/>
      <c r="D63" s="199"/>
      <c r="E63" s="199"/>
      <c r="F63" s="199"/>
      <c r="G63" s="199"/>
      <c r="H63" s="199"/>
      <c r="I63" s="199"/>
    </row>
    <row r="64" spans="1:9" x14ac:dyDescent="0.2">
      <c r="A64" s="199"/>
      <c r="B64" s="199"/>
      <c r="C64" s="199"/>
      <c r="D64" s="199"/>
      <c r="E64" s="199"/>
      <c r="F64" s="199"/>
      <c r="G64" s="199"/>
      <c r="H64" s="199"/>
      <c r="I64" s="199"/>
    </row>
    <row r="65" spans="1:9" x14ac:dyDescent="0.2">
      <c r="A65" s="199"/>
      <c r="B65" s="199"/>
      <c r="C65" s="199"/>
      <c r="D65" s="199"/>
      <c r="E65" s="199"/>
      <c r="F65" s="199"/>
      <c r="G65" s="199"/>
      <c r="H65" s="199"/>
      <c r="I65" s="199"/>
    </row>
    <row r="66" spans="1:9" x14ac:dyDescent="0.2">
      <c r="A66" s="199"/>
      <c r="B66" s="199"/>
      <c r="C66" s="199"/>
      <c r="D66" s="199"/>
      <c r="E66" s="199"/>
      <c r="F66" s="199"/>
      <c r="G66" s="199"/>
      <c r="H66" s="199"/>
      <c r="I66" s="199"/>
    </row>
    <row r="67" spans="1:9" x14ac:dyDescent="0.2">
      <c r="A67" s="199"/>
      <c r="B67" s="199"/>
      <c r="C67" s="199"/>
      <c r="D67" s="199"/>
      <c r="E67" s="199"/>
      <c r="F67" s="199"/>
      <c r="G67" s="199"/>
      <c r="H67" s="199"/>
      <c r="I67" s="199"/>
    </row>
    <row r="68" spans="1:9" x14ac:dyDescent="0.2">
      <c r="A68" s="199"/>
      <c r="B68" s="199"/>
      <c r="C68" s="199"/>
      <c r="D68" s="199"/>
      <c r="E68" s="199"/>
      <c r="F68" s="199"/>
      <c r="G68" s="199"/>
      <c r="H68" s="199"/>
      <c r="I68" s="199"/>
    </row>
    <row r="69" spans="1:9" x14ac:dyDescent="0.2">
      <c r="A69" s="199"/>
      <c r="B69" s="199"/>
      <c r="C69" s="199"/>
      <c r="D69" s="199"/>
      <c r="E69" s="199"/>
      <c r="F69" s="199"/>
      <c r="G69" s="199"/>
      <c r="H69" s="199"/>
      <c r="I69" s="199"/>
    </row>
    <row r="70" spans="1:9" x14ac:dyDescent="0.2">
      <c r="A70" s="199"/>
      <c r="B70" s="199"/>
      <c r="C70" s="199"/>
      <c r="D70" s="199"/>
      <c r="E70" s="199"/>
      <c r="F70" s="199"/>
      <c r="G70" s="199"/>
      <c r="H70" s="199"/>
      <c r="I70" s="199"/>
    </row>
    <row r="71" spans="1:9" x14ac:dyDescent="0.2">
      <c r="A71" s="199"/>
      <c r="B71" s="199"/>
      <c r="C71" s="199"/>
      <c r="D71" s="199"/>
      <c r="E71" s="199"/>
      <c r="F71" s="199"/>
      <c r="G71" s="199"/>
      <c r="H71" s="199"/>
      <c r="I71" s="199"/>
    </row>
    <row r="72" spans="1:9" x14ac:dyDescent="0.2">
      <c r="A72" s="199"/>
      <c r="B72" s="199"/>
      <c r="C72" s="199"/>
      <c r="D72" s="199"/>
      <c r="E72" s="199"/>
      <c r="F72" s="199"/>
      <c r="G72" s="199"/>
      <c r="H72" s="199"/>
      <c r="I72" s="199"/>
    </row>
    <row r="73" spans="1:9" x14ac:dyDescent="0.2">
      <c r="A73" s="199"/>
      <c r="B73" s="199"/>
      <c r="C73" s="199"/>
      <c r="D73" s="199"/>
      <c r="E73" s="199"/>
      <c r="F73" s="199"/>
      <c r="G73" s="199"/>
      <c r="H73" s="199"/>
      <c r="I73" s="199"/>
    </row>
    <row r="74" spans="1:9" x14ac:dyDescent="0.2">
      <c r="A74" s="199"/>
      <c r="B74" s="199"/>
      <c r="C74" s="199"/>
      <c r="D74" s="199"/>
      <c r="E74" s="199"/>
      <c r="F74" s="199"/>
      <c r="G74" s="199"/>
      <c r="H74" s="199"/>
      <c r="I74" s="199"/>
    </row>
    <row r="75" spans="1:9" x14ac:dyDescent="0.2">
      <c r="A75" s="199"/>
      <c r="B75" s="199"/>
      <c r="C75" s="199"/>
      <c r="D75" s="199"/>
      <c r="E75" s="199"/>
      <c r="F75" s="199"/>
      <c r="G75" s="199"/>
      <c r="H75" s="199"/>
      <c r="I75" s="199"/>
    </row>
    <row r="76" spans="1:9" x14ac:dyDescent="0.2">
      <c r="A76" s="199"/>
      <c r="B76" s="199"/>
      <c r="C76" s="199"/>
      <c r="D76" s="199"/>
      <c r="E76" s="199"/>
      <c r="F76" s="199"/>
      <c r="G76" s="199"/>
      <c r="H76" s="199"/>
      <c r="I76" s="199"/>
    </row>
    <row r="77" spans="1:9" x14ac:dyDescent="0.2">
      <c r="A77" s="199"/>
      <c r="B77" s="199"/>
      <c r="C77" s="199"/>
      <c r="D77" s="199"/>
      <c r="E77" s="199"/>
      <c r="F77" s="199"/>
      <c r="G77" s="199"/>
      <c r="H77" s="199"/>
      <c r="I77" s="199"/>
    </row>
    <row r="78" spans="1:9" x14ac:dyDescent="0.2">
      <c r="A78" s="199"/>
      <c r="B78" s="199"/>
      <c r="C78" s="199"/>
      <c r="D78" s="199"/>
      <c r="E78" s="199"/>
      <c r="F78" s="199"/>
      <c r="G78" s="199"/>
      <c r="H78" s="199"/>
      <c r="I78" s="199"/>
    </row>
    <row r="79" spans="1:9" x14ac:dyDescent="0.2">
      <c r="A79" s="199"/>
      <c r="B79" s="199"/>
      <c r="C79" s="199"/>
      <c r="D79" s="199"/>
      <c r="E79" s="199"/>
      <c r="F79" s="199"/>
      <c r="G79" s="199"/>
      <c r="H79" s="199"/>
      <c r="I79" s="199"/>
    </row>
    <row r="80" spans="1:9" x14ac:dyDescent="0.2">
      <c r="A80" s="199"/>
      <c r="B80" s="199"/>
      <c r="C80" s="199"/>
      <c r="D80" s="199"/>
      <c r="E80" s="199"/>
      <c r="F80" s="199"/>
      <c r="G80" s="199"/>
      <c r="H80" s="199"/>
      <c r="I80" s="199"/>
    </row>
    <row r="81" spans="1:9" x14ac:dyDescent="0.2">
      <c r="A81" s="199"/>
      <c r="B81" s="199"/>
      <c r="C81" s="199"/>
      <c r="D81" s="199"/>
      <c r="E81" s="199"/>
      <c r="F81" s="199"/>
      <c r="G81" s="199"/>
      <c r="H81" s="199"/>
      <c r="I81" s="199"/>
    </row>
    <row r="82" spans="1:9" x14ac:dyDescent="0.2">
      <c r="A82" s="199"/>
      <c r="B82" s="199"/>
      <c r="C82" s="199"/>
      <c r="D82" s="199"/>
      <c r="E82" s="199"/>
      <c r="F82" s="199"/>
      <c r="G82" s="199"/>
      <c r="H82" s="199"/>
      <c r="I82" s="199"/>
    </row>
    <row r="83" spans="1:9" x14ac:dyDescent="0.2">
      <c r="A83" s="199"/>
      <c r="B83" s="199"/>
      <c r="C83" s="199"/>
      <c r="D83" s="199"/>
      <c r="E83" s="199"/>
      <c r="F83" s="199"/>
      <c r="G83" s="199"/>
      <c r="H83" s="199"/>
      <c r="I83" s="199"/>
    </row>
    <row r="84" spans="1:9" x14ac:dyDescent="0.2">
      <c r="A84" s="199"/>
      <c r="B84" s="199"/>
      <c r="C84" s="199"/>
      <c r="D84" s="199"/>
      <c r="E84" s="199"/>
      <c r="F84" s="199"/>
      <c r="G84" s="199"/>
      <c r="H84" s="199"/>
      <c r="I84" s="199"/>
    </row>
    <row r="85" spans="1:9" x14ac:dyDescent="0.2">
      <c r="A85" s="199"/>
      <c r="B85" s="199"/>
      <c r="C85" s="199"/>
      <c r="D85" s="199"/>
      <c r="E85" s="199"/>
      <c r="F85" s="199"/>
      <c r="G85" s="199"/>
      <c r="H85" s="199"/>
      <c r="I85" s="199"/>
    </row>
    <row r="86" spans="1:9" x14ac:dyDescent="0.2">
      <c r="A86" s="199"/>
      <c r="B86" s="199"/>
      <c r="C86" s="199"/>
      <c r="D86" s="199"/>
      <c r="E86" s="199"/>
      <c r="F86" s="199"/>
      <c r="G86" s="199"/>
      <c r="H86" s="199"/>
      <c r="I86" s="199"/>
    </row>
    <row r="87" spans="1:9" x14ac:dyDescent="0.2">
      <c r="A87" s="199"/>
      <c r="B87" s="199"/>
      <c r="C87" s="199"/>
      <c r="D87" s="199"/>
      <c r="E87" s="199"/>
      <c r="F87" s="199"/>
      <c r="G87" s="199"/>
      <c r="H87" s="199"/>
      <c r="I87" s="199"/>
    </row>
    <row r="88" spans="1:9" x14ac:dyDescent="0.2">
      <c r="A88" s="199"/>
      <c r="B88" s="199"/>
      <c r="C88" s="199"/>
      <c r="D88" s="199"/>
      <c r="E88" s="199"/>
      <c r="F88" s="199"/>
      <c r="G88" s="199"/>
      <c r="H88" s="199"/>
      <c r="I88" s="199"/>
    </row>
    <row r="89" spans="1:9" x14ac:dyDescent="0.2">
      <c r="A89" s="199"/>
      <c r="B89" s="199"/>
      <c r="C89" s="199"/>
      <c r="D89" s="199"/>
      <c r="E89" s="199"/>
      <c r="F89" s="199"/>
      <c r="G89" s="199"/>
      <c r="H89" s="199"/>
      <c r="I89" s="199"/>
    </row>
    <row r="90" spans="1:9" x14ac:dyDescent="0.2">
      <c r="A90" s="199"/>
      <c r="B90" s="199"/>
      <c r="C90" s="199"/>
      <c r="D90" s="199"/>
      <c r="E90" s="199"/>
      <c r="F90" s="199"/>
      <c r="G90" s="199"/>
      <c r="H90" s="199"/>
      <c r="I90" s="199"/>
    </row>
    <row r="91" spans="1:9" x14ac:dyDescent="0.2">
      <c r="A91" s="199"/>
      <c r="B91" s="199"/>
      <c r="C91" s="199"/>
      <c r="D91" s="199"/>
      <c r="E91" s="199"/>
      <c r="F91" s="199"/>
      <c r="G91" s="199"/>
      <c r="H91" s="199"/>
      <c r="I91" s="199"/>
    </row>
    <row r="92" spans="1:9" x14ac:dyDescent="0.2">
      <c r="A92" s="199"/>
      <c r="B92" s="199"/>
      <c r="C92" s="199"/>
      <c r="D92" s="199"/>
      <c r="E92" s="199"/>
      <c r="F92" s="199"/>
      <c r="G92" s="199"/>
      <c r="H92" s="199"/>
      <c r="I92" s="199"/>
    </row>
    <row r="93" spans="1:9" x14ac:dyDescent="0.2">
      <c r="A93" s="199"/>
      <c r="B93" s="199"/>
      <c r="C93" s="199"/>
      <c r="D93" s="199"/>
      <c r="E93" s="199"/>
      <c r="F93" s="199"/>
      <c r="G93" s="199"/>
      <c r="H93" s="199"/>
      <c r="I93" s="199"/>
    </row>
    <row r="94" spans="1:9" x14ac:dyDescent="0.2">
      <c r="A94" s="199"/>
      <c r="B94" s="199"/>
      <c r="C94" s="199"/>
      <c r="D94" s="199"/>
      <c r="E94" s="199"/>
      <c r="F94" s="199"/>
      <c r="G94" s="199"/>
      <c r="H94" s="199"/>
      <c r="I94" s="199"/>
    </row>
    <row r="95" spans="1:9" x14ac:dyDescent="0.2">
      <c r="A95" s="199"/>
      <c r="B95" s="199"/>
      <c r="C95" s="199"/>
      <c r="D95" s="199"/>
      <c r="E95" s="199"/>
      <c r="F95" s="199"/>
      <c r="G95" s="199"/>
      <c r="H95" s="199"/>
      <c r="I95" s="199"/>
    </row>
    <row r="96" spans="1:9" x14ac:dyDescent="0.2">
      <c r="A96" s="199"/>
      <c r="B96" s="199"/>
      <c r="C96" s="199"/>
      <c r="D96" s="199"/>
      <c r="E96" s="199"/>
      <c r="F96" s="199"/>
      <c r="G96" s="199"/>
      <c r="H96" s="199"/>
      <c r="I96" s="199"/>
    </row>
    <row r="97" spans="1:9" x14ac:dyDescent="0.2">
      <c r="A97" s="199"/>
      <c r="B97" s="199"/>
      <c r="C97" s="199"/>
      <c r="D97" s="199"/>
      <c r="E97" s="199"/>
      <c r="F97" s="199"/>
      <c r="G97" s="199"/>
      <c r="H97" s="199"/>
      <c r="I97" s="199"/>
    </row>
    <row r="98" spans="1:9" x14ac:dyDescent="0.2">
      <c r="A98" s="199"/>
      <c r="B98" s="199"/>
      <c r="C98" s="199"/>
      <c r="D98" s="199"/>
      <c r="E98" s="199"/>
      <c r="F98" s="199"/>
      <c r="G98" s="199"/>
      <c r="H98" s="199"/>
      <c r="I98" s="199"/>
    </row>
    <row r="99" spans="1:9" x14ac:dyDescent="0.2">
      <c r="A99" s="199"/>
      <c r="B99" s="199"/>
      <c r="C99" s="199"/>
      <c r="D99" s="199"/>
      <c r="E99" s="199"/>
      <c r="F99" s="199"/>
      <c r="G99" s="199"/>
      <c r="H99" s="199"/>
      <c r="I99" s="199"/>
    </row>
    <row r="100" spans="1:9" x14ac:dyDescent="0.2">
      <c r="A100" s="199"/>
      <c r="B100" s="199"/>
      <c r="C100" s="199"/>
      <c r="D100" s="199"/>
      <c r="E100" s="199"/>
      <c r="F100" s="199"/>
      <c r="G100" s="199"/>
      <c r="H100" s="199"/>
      <c r="I100" s="199"/>
    </row>
    <row r="101" spans="1:9" x14ac:dyDescent="0.2">
      <c r="A101" s="199"/>
      <c r="B101" s="199"/>
      <c r="C101" s="199"/>
      <c r="D101" s="199"/>
      <c r="E101" s="199"/>
      <c r="F101" s="199"/>
      <c r="G101" s="199"/>
      <c r="H101" s="199"/>
      <c r="I101" s="199"/>
    </row>
    <row r="102" spans="1:9" x14ac:dyDescent="0.2">
      <c r="A102" s="199"/>
      <c r="B102" s="199"/>
      <c r="C102" s="199"/>
      <c r="D102" s="199"/>
      <c r="E102" s="199"/>
      <c r="F102" s="199"/>
      <c r="G102" s="199"/>
      <c r="H102" s="199"/>
      <c r="I102" s="199"/>
    </row>
    <row r="103" spans="1:9" x14ac:dyDescent="0.2">
      <c r="A103" s="199"/>
      <c r="B103" s="199"/>
      <c r="C103" s="199"/>
      <c r="D103" s="199"/>
      <c r="E103" s="199"/>
      <c r="F103" s="199"/>
      <c r="G103" s="199"/>
      <c r="H103" s="199"/>
      <c r="I103" s="199"/>
    </row>
    <row r="104" spans="1:9" x14ac:dyDescent="0.2">
      <c r="A104" s="199"/>
      <c r="B104" s="199"/>
      <c r="C104" s="199"/>
      <c r="D104" s="199"/>
      <c r="E104" s="199"/>
      <c r="F104" s="199"/>
      <c r="G104" s="199"/>
      <c r="H104" s="199"/>
      <c r="I104" s="199"/>
    </row>
    <row r="105" spans="1:9" x14ac:dyDescent="0.2">
      <c r="A105" s="199"/>
      <c r="B105" s="199"/>
      <c r="C105" s="199"/>
      <c r="D105" s="199"/>
      <c r="E105" s="199"/>
      <c r="F105" s="199"/>
      <c r="G105" s="199"/>
      <c r="H105" s="199"/>
      <c r="I105" s="199"/>
    </row>
    <row r="106" spans="1:9" x14ac:dyDescent="0.2">
      <c r="A106" s="199"/>
      <c r="B106" s="199"/>
      <c r="C106" s="199"/>
      <c r="D106" s="199"/>
      <c r="E106" s="199"/>
      <c r="F106" s="199"/>
      <c r="G106" s="199"/>
      <c r="H106" s="199"/>
      <c r="I106" s="199"/>
    </row>
    <row r="107" spans="1:9" x14ac:dyDescent="0.2">
      <c r="A107" s="199"/>
      <c r="B107" s="199"/>
      <c r="C107" s="199"/>
      <c r="D107" s="199"/>
      <c r="E107" s="199"/>
      <c r="F107" s="199"/>
      <c r="G107" s="199"/>
      <c r="H107" s="199"/>
      <c r="I107" s="199"/>
    </row>
    <row r="108" spans="1:9" x14ac:dyDescent="0.2">
      <c r="A108" s="199"/>
      <c r="B108" s="199"/>
      <c r="C108" s="199"/>
      <c r="D108" s="199"/>
      <c r="E108" s="199"/>
      <c r="F108" s="199"/>
      <c r="G108" s="199"/>
      <c r="H108" s="199"/>
      <c r="I108" s="199"/>
    </row>
    <row r="109" spans="1:9" x14ac:dyDescent="0.2">
      <c r="A109" s="199"/>
      <c r="B109" s="199"/>
      <c r="C109" s="199"/>
      <c r="D109" s="199"/>
      <c r="E109" s="199"/>
      <c r="F109" s="199"/>
      <c r="G109" s="199"/>
      <c r="H109" s="199"/>
      <c r="I109" s="199"/>
    </row>
    <row r="110" spans="1:9" x14ac:dyDescent="0.2">
      <c r="A110" s="199"/>
      <c r="B110" s="199"/>
      <c r="C110" s="199"/>
      <c r="D110" s="199"/>
      <c r="E110" s="199"/>
      <c r="F110" s="199"/>
      <c r="G110" s="199"/>
      <c r="H110" s="199"/>
      <c r="I110" s="199"/>
    </row>
    <row r="111" spans="1:9" ht="12" thickBot="1" x14ac:dyDescent="0.25">
      <c r="B111" s="199"/>
      <c r="C111" s="199"/>
      <c r="D111" s="199"/>
      <c r="E111" s="199"/>
      <c r="F111" s="199"/>
      <c r="G111" s="199"/>
      <c r="H111" s="199"/>
      <c r="I111" s="199"/>
    </row>
  </sheetData>
  <hyperlinks>
    <hyperlink ref="A1" location="MAIN!A4" display="MAIN" xr:uid="{00000000-0004-0000-0C00-000000000000}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euil24">
    <tabColor theme="8" tint="0.79985961485641044"/>
  </sheetPr>
  <dimension ref="A1:K102"/>
  <sheetViews>
    <sheetView workbookViewId="0"/>
  </sheetViews>
  <sheetFormatPr defaultColWidth="9.33203125" defaultRowHeight="11.25" x14ac:dyDescent="0.2"/>
  <cols>
    <col min="1" max="1" width="10.1640625" customWidth="1"/>
    <col min="2" max="2" width="3.33203125" customWidth="1"/>
    <col min="3" max="3" width="66.5" style="314" customWidth="1"/>
    <col min="4" max="4" width="7.6640625" style="201" hidden="1" customWidth="1"/>
    <col min="5" max="6" width="16.6640625" style="201" customWidth="1"/>
  </cols>
  <sheetData>
    <row r="1" spans="1:11" ht="18.75" customHeight="1" thickBot="1" x14ac:dyDescent="0.25">
      <c r="A1" s="113" t="s">
        <v>39</v>
      </c>
      <c r="C1" s="312"/>
      <c r="D1" s="199"/>
      <c r="E1" s="199"/>
      <c r="F1" s="199"/>
      <c r="G1" s="114"/>
      <c r="H1" s="114"/>
      <c r="I1" s="114"/>
      <c r="J1" s="114"/>
      <c r="K1" s="114"/>
    </row>
    <row r="2" spans="1:11" x14ac:dyDescent="0.2">
      <c r="A2" s="114"/>
      <c r="B2" s="114"/>
      <c r="C2" s="313" t="s">
        <v>516</v>
      </c>
      <c r="D2" s="199"/>
      <c r="E2" s="199"/>
      <c r="F2" s="199"/>
      <c r="G2" s="114"/>
      <c r="H2" s="114"/>
      <c r="I2" s="114"/>
      <c r="J2" s="114"/>
      <c r="K2" s="114"/>
    </row>
    <row r="3" spans="1:11" x14ac:dyDescent="0.2">
      <c r="A3" s="114"/>
      <c r="B3" s="114"/>
      <c r="C3" s="312"/>
      <c r="D3" s="199"/>
      <c r="E3" s="199"/>
      <c r="F3" s="199"/>
      <c r="G3" s="114"/>
      <c r="H3" s="114"/>
      <c r="I3" s="114"/>
      <c r="J3" s="114"/>
      <c r="K3" s="114"/>
    </row>
    <row r="4" spans="1:11" x14ac:dyDescent="0.2">
      <c r="A4" s="114"/>
      <c r="B4" s="114"/>
      <c r="C4" s="312"/>
      <c r="D4" s="199"/>
      <c r="E4" s="199"/>
      <c r="F4" s="199"/>
      <c r="G4" s="114"/>
      <c r="H4" s="114"/>
      <c r="I4" s="114"/>
      <c r="J4" s="114"/>
      <c r="K4" s="114"/>
    </row>
    <row r="5" spans="1:11" ht="34.5" thickBot="1" x14ac:dyDescent="0.25">
      <c r="A5" s="114"/>
      <c r="B5" s="114"/>
      <c r="C5" s="115" t="s">
        <v>517</v>
      </c>
      <c r="D5" s="116"/>
      <c r="E5" s="372"/>
      <c r="F5" s="372"/>
      <c r="G5" s="114"/>
      <c r="H5" s="114"/>
      <c r="I5" s="114"/>
      <c r="J5" s="114"/>
      <c r="K5" s="114"/>
    </row>
    <row r="6" spans="1:11" ht="4.9000000000000004" customHeight="1" x14ac:dyDescent="0.2">
      <c r="A6" s="114"/>
      <c r="B6" s="114"/>
      <c r="C6" s="117"/>
      <c r="D6" s="118"/>
      <c r="E6" s="200"/>
      <c r="F6" s="200"/>
      <c r="G6" s="114"/>
      <c r="H6" s="114"/>
      <c r="I6" s="114"/>
      <c r="J6" s="114"/>
      <c r="K6" s="114"/>
    </row>
    <row r="7" spans="1:11" x14ac:dyDescent="0.2">
      <c r="A7" s="114"/>
      <c r="B7" s="114"/>
      <c r="C7" s="373" t="s">
        <v>387</v>
      </c>
      <c r="D7" s="373"/>
      <c r="E7" s="373"/>
      <c r="F7" s="373"/>
      <c r="G7" s="114"/>
      <c r="H7" s="114"/>
      <c r="I7" s="114"/>
      <c r="J7" s="114"/>
      <c r="K7" s="114"/>
    </row>
    <row r="8" spans="1:11" x14ac:dyDescent="0.2">
      <c r="A8" s="114"/>
      <c r="B8" s="114"/>
      <c r="C8" s="117"/>
      <c r="D8" s="118"/>
      <c r="E8" s="200"/>
      <c r="F8" s="200"/>
      <c r="G8" s="114"/>
      <c r="H8" s="114"/>
      <c r="I8" s="114"/>
      <c r="J8" s="114"/>
      <c r="K8" s="114"/>
    </row>
    <row r="9" spans="1:11" hidden="1" x14ac:dyDescent="0.2">
      <c r="A9" s="114"/>
      <c r="B9" s="114"/>
      <c r="C9" s="117"/>
      <c r="E9" s="119" t="s">
        <v>179</v>
      </c>
      <c r="F9" s="200"/>
      <c r="G9" s="114"/>
      <c r="H9" s="114"/>
      <c r="I9" s="114"/>
      <c r="J9" s="114"/>
      <c r="K9" s="114"/>
    </row>
    <row r="10" spans="1:11" x14ac:dyDescent="0.2">
      <c r="A10" s="114"/>
      <c r="B10" s="114"/>
      <c r="C10" s="245" t="s">
        <v>337</v>
      </c>
      <c r="D10" s="246" t="s">
        <v>186</v>
      </c>
      <c r="E10" s="247">
        <v>53397</v>
      </c>
      <c r="F10" s="200"/>
      <c r="G10" s="114"/>
      <c r="H10" s="114"/>
      <c r="I10" s="114"/>
      <c r="J10" s="114"/>
      <c r="K10" s="114"/>
    </row>
    <row r="11" spans="1:11" x14ac:dyDescent="0.2">
      <c r="A11" s="114"/>
      <c r="B11" s="114"/>
      <c r="C11" s="117"/>
      <c r="D11" s="118"/>
      <c r="E11" s="200"/>
      <c r="F11" s="200"/>
      <c r="G11" s="114"/>
      <c r="H11" s="114"/>
      <c r="I11" s="114"/>
      <c r="J11" s="114"/>
      <c r="K11" s="114"/>
    </row>
    <row r="12" spans="1:11" ht="56.25" x14ac:dyDescent="0.2">
      <c r="A12" s="114"/>
      <c r="B12" s="114"/>
      <c r="C12" s="120"/>
      <c r="D12" s="120"/>
      <c r="E12" s="121" t="s">
        <v>385</v>
      </c>
      <c r="F12" s="121" t="s">
        <v>282</v>
      </c>
      <c r="G12" s="114"/>
      <c r="H12" s="114"/>
      <c r="I12" s="114"/>
      <c r="J12" s="114"/>
      <c r="K12" s="114"/>
    </row>
    <row r="13" spans="1:11" hidden="1" x14ac:dyDescent="0.2">
      <c r="A13" s="114"/>
      <c r="B13" s="114"/>
      <c r="C13" s="202"/>
      <c r="D13" s="203" t="s">
        <v>254</v>
      </c>
      <c r="E13" s="204" t="s">
        <v>180</v>
      </c>
      <c r="F13" s="204" t="s">
        <v>181</v>
      </c>
      <c r="G13" s="114"/>
      <c r="H13" s="114"/>
      <c r="I13" s="114"/>
      <c r="J13" s="114"/>
      <c r="K13" s="114"/>
    </row>
    <row r="14" spans="1:11" x14ac:dyDescent="0.2">
      <c r="A14" s="114"/>
      <c r="B14" s="114"/>
      <c r="C14" s="205" t="s">
        <v>283</v>
      </c>
      <c r="D14" s="206" t="s">
        <v>187</v>
      </c>
      <c r="E14" s="190">
        <v>0</v>
      </c>
      <c r="F14" s="190">
        <v>0</v>
      </c>
      <c r="G14" s="114"/>
      <c r="H14" s="114"/>
      <c r="I14" s="114"/>
      <c r="J14" s="114"/>
      <c r="K14" s="114"/>
    </row>
    <row r="15" spans="1:11" x14ac:dyDescent="0.2">
      <c r="A15" s="114"/>
      <c r="B15" s="114"/>
      <c r="C15" s="207" t="s">
        <v>284</v>
      </c>
      <c r="D15" s="208" t="s">
        <v>42</v>
      </c>
      <c r="E15" s="145">
        <v>0</v>
      </c>
      <c r="F15" s="145">
        <v>0</v>
      </c>
      <c r="G15" s="114"/>
      <c r="H15" s="114"/>
      <c r="I15" s="114"/>
      <c r="J15" s="114"/>
      <c r="K15" s="114"/>
    </row>
    <row r="16" spans="1:11" x14ac:dyDescent="0.2">
      <c r="A16" s="114"/>
      <c r="B16" s="114"/>
      <c r="C16" s="207" t="s">
        <v>285</v>
      </c>
      <c r="D16" s="208" t="s">
        <v>44</v>
      </c>
      <c r="E16" s="145">
        <v>0</v>
      </c>
      <c r="F16" s="145">
        <v>0</v>
      </c>
      <c r="G16" s="114"/>
      <c r="H16" s="114"/>
      <c r="I16" s="114"/>
      <c r="J16" s="114"/>
      <c r="K16" s="114"/>
    </row>
    <row r="17" spans="1:11" x14ac:dyDescent="0.2">
      <c r="A17" s="114"/>
      <c r="B17" s="114"/>
      <c r="C17" s="207" t="s">
        <v>286</v>
      </c>
      <c r="D17" s="208" t="s">
        <v>46</v>
      </c>
      <c r="E17" s="145">
        <v>0</v>
      </c>
      <c r="F17" s="145">
        <v>0</v>
      </c>
      <c r="G17" s="114"/>
      <c r="H17" s="114"/>
      <c r="I17" s="114"/>
      <c r="J17" s="114"/>
      <c r="K17" s="114"/>
    </row>
    <row r="18" spans="1:11" x14ac:dyDescent="0.2">
      <c r="A18" s="114"/>
      <c r="B18" s="114"/>
      <c r="C18" s="207" t="s">
        <v>287</v>
      </c>
      <c r="D18" s="208" t="s">
        <v>48</v>
      </c>
      <c r="E18" s="145">
        <v>0</v>
      </c>
      <c r="F18" s="145">
        <v>0</v>
      </c>
      <c r="G18" s="114"/>
      <c r="H18" s="114"/>
      <c r="I18" s="114"/>
      <c r="J18" s="114"/>
      <c r="K18" s="114"/>
    </row>
    <row r="19" spans="1:11" x14ac:dyDescent="0.2">
      <c r="A19" s="114"/>
      <c r="B19" s="114"/>
      <c r="C19" s="207" t="s">
        <v>288</v>
      </c>
      <c r="D19" s="208" t="s">
        <v>50</v>
      </c>
      <c r="E19" s="145">
        <v>30548</v>
      </c>
      <c r="F19" s="145">
        <v>21211</v>
      </c>
      <c r="G19" s="114"/>
      <c r="H19" s="114"/>
      <c r="I19" s="114"/>
      <c r="J19" s="114"/>
      <c r="K19" s="114"/>
    </row>
    <row r="20" spans="1:11" x14ac:dyDescent="0.2">
      <c r="A20" s="114"/>
      <c r="B20" s="114"/>
      <c r="C20" s="207" t="s">
        <v>289</v>
      </c>
      <c r="D20" s="208" t="s">
        <v>52</v>
      </c>
      <c r="E20" s="145">
        <v>136070</v>
      </c>
      <c r="F20" s="145">
        <v>91309</v>
      </c>
      <c r="G20" s="114"/>
      <c r="H20" s="114"/>
      <c r="I20" s="114"/>
      <c r="J20" s="114"/>
      <c r="K20" s="114"/>
    </row>
    <row r="21" spans="1:11" x14ac:dyDescent="0.2">
      <c r="A21" s="114"/>
      <c r="B21" s="114"/>
      <c r="C21" s="207" t="s">
        <v>290</v>
      </c>
      <c r="D21" s="208" t="s">
        <v>54</v>
      </c>
      <c r="E21" s="145">
        <v>35498</v>
      </c>
      <c r="F21" s="145">
        <v>5477</v>
      </c>
      <c r="G21" s="114"/>
      <c r="H21" s="114"/>
      <c r="I21" s="114"/>
      <c r="J21" s="114"/>
      <c r="K21" s="114"/>
    </row>
    <row r="22" spans="1:11" x14ac:dyDescent="0.2">
      <c r="A22" s="114"/>
      <c r="B22" s="114"/>
      <c r="C22" s="207" t="s">
        <v>291</v>
      </c>
      <c r="D22" s="208" t="s">
        <v>56</v>
      </c>
      <c r="E22" s="145">
        <v>0</v>
      </c>
      <c r="F22" s="145">
        <v>1143</v>
      </c>
      <c r="G22" s="114"/>
      <c r="H22" s="114"/>
      <c r="I22" s="114"/>
      <c r="J22" s="114"/>
      <c r="K22" s="114"/>
    </row>
    <row r="23" spans="1:11" x14ac:dyDescent="0.2">
      <c r="A23" s="114"/>
      <c r="B23" s="114"/>
      <c r="C23" s="207" t="s">
        <v>292</v>
      </c>
      <c r="D23" s="208" t="s">
        <v>58</v>
      </c>
      <c r="E23" s="145">
        <v>0</v>
      </c>
      <c r="F23" s="145">
        <v>0</v>
      </c>
      <c r="G23" s="114"/>
      <c r="H23" s="114"/>
      <c r="I23" s="114"/>
      <c r="J23" s="114"/>
      <c r="K23" s="114"/>
    </row>
    <row r="24" spans="1:11" x14ac:dyDescent="0.2">
      <c r="A24" s="114"/>
      <c r="B24" s="114"/>
      <c r="C24" s="207" t="s">
        <v>293</v>
      </c>
      <c r="D24" s="208" t="s">
        <v>60</v>
      </c>
      <c r="E24" s="145">
        <v>0</v>
      </c>
      <c r="F24" s="145">
        <v>0</v>
      </c>
      <c r="G24" s="114"/>
      <c r="H24" s="114"/>
      <c r="I24" s="114"/>
      <c r="J24" s="114"/>
      <c r="K24" s="114"/>
    </row>
    <row r="25" spans="1:11" x14ac:dyDescent="0.2">
      <c r="A25" s="114"/>
      <c r="B25" s="114"/>
      <c r="C25" s="207" t="s">
        <v>294</v>
      </c>
      <c r="D25" s="208" t="s">
        <v>62</v>
      </c>
      <c r="E25" s="145">
        <v>442</v>
      </c>
      <c r="F25" s="145">
        <v>42</v>
      </c>
      <c r="G25" s="114"/>
      <c r="H25" s="114"/>
      <c r="I25" s="114"/>
      <c r="J25" s="114"/>
      <c r="K25" s="114"/>
    </row>
    <row r="26" spans="1:11" x14ac:dyDescent="0.2">
      <c r="A26" s="114"/>
      <c r="B26" s="114"/>
      <c r="C26" s="207" t="s">
        <v>295</v>
      </c>
      <c r="D26" s="208" t="s">
        <v>63</v>
      </c>
      <c r="E26" s="145">
        <v>0</v>
      </c>
      <c r="F26" s="145">
        <v>0</v>
      </c>
      <c r="G26" s="114"/>
      <c r="H26" s="114"/>
      <c r="I26" s="114"/>
      <c r="J26" s="114"/>
      <c r="K26" s="114"/>
    </row>
    <row r="27" spans="1:11" x14ac:dyDescent="0.2">
      <c r="A27" s="114"/>
      <c r="B27" s="114"/>
      <c r="C27" s="207" t="s">
        <v>280</v>
      </c>
      <c r="D27" s="208" t="s">
        <v>64</v>
      </c>
      <c r="E27" s="145">
        <v>11452</v>
      </c>
      <c r="F27" s="145">
        <v>1364</v>
      </c>
      <c r="G27" s="114"/>
      <c r="H27" s="114"/>
      <c r="I27" s="114"/>
      <c r="J27" s="114"/>
      <c r="K27" s="114"/>
    </row>
    <row r="28" spans="1:11" x14ac:dyDescent="0.2">
      <c r="A28" s="114"/>
      <c r="B28" s="114"/>
      <c r="C28" s="207" t="s">
        <v>296</v>
      </c>
      <c r="D28" s="208" t="s">
        <v>66</v>
      </c>
      <c r="E28" s="145">
        <v>8152</v>
      </c>
      <c r="F28" s="145">
        <v>7483</v>
      </c>
      <c r="G28" s="114"/>
      <c r="H28" s="114"/>
      <c r="I28" s="114"/>
      <c r="J28" s="114"/>
      <c r="K28" s="114"/>
    </row>
    <row r="29" spans="1:11" x14ac:dyDescent="0.2">
      <c r="A29" s="114"/>
      <c r="B29" s="114"/>
      <c r="C29" s="209" t="s">
        <v>281</v>
      </c>
      <c r="D29" s="210" t="s">
        <v>68</v>
      </c>
      <c r="E29" s="211">
        <v>54735</v>
      </c>
      <c r="F29" s="211">
        <v>49175</v>
      </c>
      <c r="G29" s="114"/>
      <c r="H29" s="114"/>
      <c r="I29" s="114"/>
      <c r="J29" s="114"/>
      <c r="K29" s="114"/>
    </row>
    <row r="30" spans="1:11" x14ac:dyDescent="0.2">
      <c r="A30" s="114"/>
      <c r="B30" s="114"/>
      <c r="C30" s="312"/>
      <c r="D30" s="199"/>
      <c r="E30" s="199"/>
      <c r="F30" s="199"/>
      <c r="G30" s="114"/>
      <c r="H30" s="114"/>
      <c r="I30" s="114"/>
      <c r="J30" s="114"/>
      <c r="K30" s="114"/>
    </row>
    <row r="31" spans="1:11" x14ac:dyDescent="0.2">
      <c r="A31" s="114"/>
      <c r="B31" s="114"/>
      <c r="C31" s="373" t="s">
        <v>297</v>
      </c>
      <c r="D31" s="373"/>
      <c r="E31" s="373"/>
      <c r="F31" s="373"/>
      <c r="G31" s="114"/>
      <c r="H31" s="114"/>
      <c r="I31" s="114"/>
      <c r="J31" s="114"/>
      <c r="K31" s="114"/>
    </row>
    <row r="32" spans="1:11" x14ac:dyDescent="0.2">
      <c r="A32" s="114"/>
      <c r="B32" s="114"/>
      <c r="C32" s="312"/>
      <c r="D32" s="199"/>
      <c r="E32" s="199"/>
      <c r="F32" s="199"/>
      <c r="G32" s="114"/>
      <c r="H32" s="114"/>
      <c r="I32" s="114"/>
      <c r="J32" s="114"/>
      <c r="K32" s="114"/>
    </row>
    <row r="33" spans="1:11" hidden="1" x14ac:dyDescent="0.2">
      <c r="A33" s="114"/>
      <c r="B33" s="114"/>
      <c r="C33" s="117"/>
      <c r="E33" s="119" t="s">
        <v>182</v>
      </c>
      <c r="F33" s="199"/>
      <c r="G33" s="114"/>
      <c r="H33" s="114"/>
      <c r="I33" s="114"/>
      <c r="J33" s="114"/>
      <c r="K33" s="114"/>
    </row>
    <row r="34" spans="1:11" x14ac:dyDescent="0.2">
      <c r="A34" s="114"/>
      <c r="B34" s="114"/>
      <c r="C34" s="245" t="s">
        <v>338</v>
      </c>
      <c r="D34" s="246" t="s">
        <v>74</v>
      </c>
      <c r="E34" s="247">
        <v>0</v>
      </c>
      <c r="F34" s="199"/>
      <c r="G34" s="114"/>
      <c r="H34" s="114"/>
      <c r="I34" s="114"/>
      <c r="J34" s="114"/>
      <c r="K34" s="114"/>
    </row>
    <row r="35" spans="1:11" x14ac:dyDescent="0.2">
      <c r="A35" s="114"/>
      <c r="B35" s="114"/>
      <c r="C35" s="312"/>
      <c r="D35" s="199"/>
      <c r="E35" s="199"/>
      <c r="F35" s="199"/>
      <c r="G35" s="114"/>
      <c r="H35" s="114"/>
      <c r="I35" s="114"/>
      <c r="J35" s="114"/>
      <c r="K35" s="114"/>
    </row>
    <row r="36" spans="1:11" ht="56.25" x14ac:dyDescent="0.2">
      <c r="A36" s="114"/>
      <c r="B36" s="114"/>
      <c r="C36" s="120"/>
      <c r="D36" s="120"/>
      <c r="E36" s="121" t="s">
        <v>385</v>
      </c>
      <c r="F36" s="121" t="s">
        <v>298</v>
      </c>
      <c r="G36" s="114"/>
      <c r="H36" s="114"/>
      <c r="I36" s="114"/>
      <c r="J36" s="114"/>
      <c r="K36" s="114"/>
    </row>
    <row r="37" spans="1:11" hidden="1" x14ac:dyDescent="0.2">
      <c r="A37" s="114"/>
      <c r="B37" s="114"/>
      <c r="C37" s="202"/>
      <c r="D37" s="203" t="s">
        <v>254</v>
      </c>
      <c r="E37" s="204" t="s">
        <v>183</v>
      </c>
      <c r="F37" s="204" t="s">
        <v>212</v>
      </c>
      <c r="G37" s="114"/>
      <c r="H37" s="114"/>
      <c r="I37" s="114"/>
      <c r="J37" s="114"/>
      <c r="K37" s="114"/>
    </row>
    <row r="38" spans="1:11" x14ac:dyDescent="0.2">
      <c r="A38" s="114"/>
      <c r="B38" s="114"/>
      <c r="C38" s="205" t="s">
        <v>299</v>
      </c>
      <c r="D38" s="206" t="s">
        <v>76</v>
      </c>
      <c r="E38" s="190">
        <v>0</v>
      </c>
      <c r="F38" s="242"/>
      <c r="G38" s="114"/>
      <c r="H38" s="114"/>
      <c r="I38" s="114"/>
      <c r="J38" s="114"/>
      <c r="K38" s="114"/>
    </row>
    <row r="39" spans="1:11" x14ac:dyDescent="0.2">
      <c r="A39" s="114"/>
      <c r="B39" s="114"/>
      <c r="C39" s="207" t="s">
        <v>300</v>
      </c>
      <c r="D39" s="208" t="s">
        <v>78</v>
      </c>
      <c r="E39" s="145">
        <v>0</v>
      </c>
      <c r="F39" s="243"/>
      <c r="G39" s="114"/>
      <c r="H39" s="114"/>
      <c r="I39" s="114"/>
      <c r="J39" s="114"/>
      <c r="K39" s="114"/>
    </row>
    <row r="40" spans="1:11" x14ac:dyDescent="0.2">
      <c r="A40" s="114"/>
      <c r="B40" s="114"/>
      <c r="C40" s="207" t="s">
        <v>301</v>
      </c>
      <c r="D40" s="208" t="s">
        <v>80</v>
      </c>
      <c r="E40" s="145">
        <v>0</v>
      </c>
      <c r="F40" s="243"/>
      <c r="G40" s="114"/>
      <c r="H40" s="114"/>
      <c r="I40" s="114"/>
      <c r="J40" s="114"/>
      <c r="K40" s="114"/>
    </row>
    <row r="41" spans="1:11" x14ac:dyDescent="0.2">
      <c r="A41" s="114"/>
      <c r="B41" s="114"/>
      <c r="C41" s="207" t="s">
        <v>302</v>
      </c>
      <c r="D41" s="208" t="s">
        <v>82</v>
      </c>
      <c r="E41" s="145">
        <v>0</v>
      </c>
      <c r="F41" s="243"/>
      <c r="G41" s="114"/>
      <c r="H41" s="114"/>
      <c r="I41" s="114"/>
      <c r="J41" s="114"/>
      <c r="K41" s="114"/>
    </row>
    <row r="42" spans="1:11" x14ac:dyDescent="0.2">
      <c r="A42" s="114"/>
      <c r="B42" s="114"/>
      <c r="C42" s="209" t="s">
        <v>303</v>
      </c>
      <c r="D42" s="210" t="s">
        <v>84</v>
      </c>
      <c r="E42" s="244"/>
      <c r="F42" s="211">
        <v>0</v>
      </c>
      <c r="G42" s="114"/>
      <c r="H42" s="114"/>
      <c r="I42" s="114"/>
      <c r="J42" s="114"/>
      <c r="K42" s="114"/>
    </row>
    <row r="43" spans="1:11" x14ac:dyDescent="0.2">
      <c r="A43" s="114"/>
      <c r="B43" s="114"/>
      <c r="C43" s="312"/>
      <c r="D43" s="199"/>
      <c r="E43" s="199"/>
      <c r="F43" s="199"/>
      <c r="G43" s="114"/>
      <c r="H43" s="114"/>
      <c r="I43" s="114"/>
      <c r="J43" s="114"/>
      <c r="K43" s="114"/>
    </row>
    <row r="44" spans="1:11" x14ac:dyDescent="0.2">
      <c r="A44" s="114"/>
      <c r="B44" s="114"/>
      <c r="C44" s="373" t="s">
        <v>304</v>
      </c>
      <c r="D44" s="373"/>
      <c r="E44" s="373"/>
      <c r="F44" s="373"/>
      <c r="G44" s="114"/>
      <c r="H44" s="114"/>
      <c r="I44" s="114"/>
      <c r="J44" s="114"/>
      <c r="K44" s="114"/>
    </row>
    <row r="45" spans="1:11" hidden="1" x14ac:dyDescent="0.2">
      <c r="A45" s="114"/>
      <c r="B45" s="114"/>
      <c r="C45" s="202"/>
      <c r="D45" s="203" t="s">
        <v>254</v>
      </c>
      <c r="E45" s="204" t="s">
        <v>225</v>
      </c>
      <c r="F45" s="199"/>
      <c r="G45" s="114"/>
      <c r="H45" s="114"/>
      <c r="I45" s="114"/>
      <c r="J45" s="114"/>
      <c r="K45" s="114"/>
    </row>
    <row r="46" spans="1:11" x14ac:dyDescent="0.2">
      <c r="A46" s="114"/>
      <c r="B46" s="114"/>
      <c r="C46" s="205" t="s">
        <v>305</v>
      </c>
      <c r="D46" s="206" t="s">
        <v>91</v>
      </c>
      <c r="E46" s="190">
        <v>53397</v>
      </c>
      <c r="F46" s="199"/>
      <c r="G46" s="114"/>
      <c r="H46" s="114"/>
      <c r="I46" s="114"/>
      <c r="J46" s="114"/>
      <c r="K46" s="114"/>
    </row>
    <row r="47" spans="1:11" x14ac:dyDescent="0.2">
      <c r="A47" s="114"/>
      <c r="B47" s="114"/>
      <c r="C47" s="207" t="s">
        <v>306</v>
      </c>
      <c r="D47" s="208" t="s">
        <v>93</v>
      </c>
      <c r="E47" s="145">
        <v>134563</v>
      </c>
      <c r="F47" s="199"/>
      <c r="G47" s="114"/>
      <c r="H47" s="114"/>
      <c r="I47" s="114"/>
      <c r="J47" s="114"/>
      <c r="K47" s="114"/>
    </row>
    <row r="48" spans="1:11" x14ac:dyDescent="0.2">
      <c r="A48" s="114"/>
      <c r="B48" s="114"/>
      <c r="C48" s="207" t="s">
        <v>307</v>
      </c>
      <c r="D48" s="208" t="s">
        <v>95</v>
      </c>
      <c r="E48" s="145">
        <v>60553</v>
      </c>
      <c r="F48" s="199"/>
      <c r="G48" s="114"/>
      <c r="H48" s="114"/>
      <c r="I48" s="114"/>
      <c r="J48" s="114"/>
      <c r="K48" s="114"/>
    </row>
    <row r="49" spans="1:11" x14ac:dyDescent="0.2">
      <c r="A49" s="114"/>
      <c r="B49" s="114"/>
      <c r="C49" s="207" t="s">
        <v>308</v>
      </c>
      <c r="D49" s="208" t="s">
        <v>97</v>
      </c>
      <c r="E49" s="145">
        <v>33641</v>
      </c>
      <c r="F49" s="199"/>
      <c r="G49" s="114"/>
      <c r="H49" s="114"/>
      <c r="I49" s="114"/>
      <c r="J49" s="114"/>
      <c r="K49" s="114"/>
    </row>
    <row r="50" spans="1:11" x14ac:dyDescent="0.2">
      <c r="A50" s="114"/>
      <c r="B50" s="114"/>
      <c r="C50" s="207" t="s">
        <v>309</v>
      </c>
      <c r="D50" s="208" t="s">
        <v>99</v>
      </c>
      <c r="E50" s="145">
        <v>53397</v>
      </c>
      <c r="F50" s="199"/>
      <c r="G50" s="114"/>
      <c r="H50" s="114"/>
      <c r="I50" s="114"/>
      <c r="J50" s="114"/>
      <c r="K50" s="114"/>
    </row>
    <row r="51" spans="1:11" x14ac:dyDescent="0.2">
      <c r="A51" s="114"/>
      <c r="B51" s="114"/>
      <c r="C51" s="209" t="s">
        <v>310</v>
      </c>
      <c r="D51" s="210" t="s">
        <v>101</v>
      </c>
      <c r="E51" s="211">
        <v>3126</v>
      </c>
      <c r="F51" s="199"/>
      <c r="G51" s="114"/>
      <c r="H51" s="114"/>
      <c r="I51" s="114"/>
      <c r="J51" s="114"/>
      <c r="K51" s="114"/>
    </row>
    <row r="52" spans="1:11" hidden="1" x14ac:dyDescent="0.2">
      <c r="A52" s="114"/>
      <c r="B52" s="114"/>
      <c r="C52" s="212"/>
      <c r="D52" s="213"/>
      <c r="E52" s="214">
        <v>0</v>
      </c>
      <c r="F52" s="199"/>
      <c r="G52" s="114"/>
      <c r="H52" s="114"/>
      <c r="I52" s="114"/>
      <c r="J52" s="114"/>
      <c r="K52" s="114"/>
    </row>
    <row r="53" spans="1:11" ht="12" thickBot="1" x14ac:dyDescent="0.25">
      <c r="A53" s="114"/>
      <c r="B53" s="114"/>
      <c r="C53" s="215" t="s">
        <v>311</v>
      </c>
      <c r="D53" s="216" t="s">
        <v>111</v>
      </c>
      <c r="E53" s="154">
        <v>53397</v>
      </c>
      <c r="F53" s="199"/>
      <c r="G53" s="114"/>
      <c r="H53" s="114"/>
      <c r="I53" s="114"/>
      <c r="J53" s="114"/>
      <c r="K53" s="114"/>
    </row>
    <row r="54" spans="1:11" x14ac:dyDescent="0.2">
      <c r="A54" s="114"/>
      <c r="B54" s="114"/>
      <c r="C54" s="312"/>
      <c r="D54" s="199"/>
      <c r="E54" s="199"/>
      <c r="F54" s="199"/>
      <c r="G54" s="114"/>
      <c r="H54" s="114"/>
      <c r="I54" s="114"/>
      <c r="J54" s="114"/>
      <c r="K54" s="114"/>
    </row>
    <row r="55" spans="1:11" x14ac:dyDescent="0.2">
      <c r="A55" s="114"/>
      <c r="B55" s="114"/>
      <c r="C55" s="312"/>
      <c r="D55" s="199"/>
      <c r="E55" s="199"/>
      <c r="F55" s="199"/>
      <c r="G55" s="114"/>
      <c r="H55" s="114"/>
      <c r="I55" s="114"/>
      <c r="J55" s="114"/>
      <c r="K55" s="114"/>
    </row>
    <row r="56" spans="1:11" x14ac:dyDescent="0.2">
      <c r="A56" s="114"/>
      <c r="B56" s="114"/>
      <c r="C56" s="312"/>
      <c r="D56" s="199"/>
      <c r="E56" s="199"/>
      <c r="F56" s="199"/>
      <c r="G56" s="114"/>
      <c r="H56" s="114"/>
      <c r="I56" s="114"/>
      <c r="J56" s="114"/>
      <c r="K56" s="114"/>
    </row>
    <row r="57" spans="1:11" x14ac:dyDescent="0.2">
      <c r="A57" s="114"/>
      <c r="B57" s="114"/>
      <c r="C57" s="312"/>
      <c r="D57" s="199"/>
      <c r="E57" s="199"/>
      <c r="F57" s="199"/>
      <c r="G57" s="114"/>
      <c r="H57" s="114"/>
      <c r="I57" s="114"/>
      <c r="J57" s="114"/>
      <c r="K57" s="114"/>
    </row>
    <row r="58" spans="1:11" x14ac:dyDescent="0.2">
      <c r="A58" s="114"/>
      <c r="B58" s="114"/>
      <c r="C58" s="312"/>
      <c r="D58" s="199"/>
      <c r="E58" s="199"/>
      <c r="F58" s="199"/>
      <c r="G58" s="114"/>
      <c r="H58" s="114"/>
      <c r="I58" s="114"/>
      <c r="J58" s="114"/>
      <c r="K58" s="114"/>
    </row>
    <row r="59" spans="1:11" x14ac:dyDescent="0.2">
      <c r="A59" s="114"/>
      <c r="B59" s="114"/>
      <c r="C59" s="312"/>
      <c r="D59" s="199"/>
      <c r="E59" s="199"/>
      <c r="F59" s="199"/>
      <c r="G59" s="114"/>
      <c r="H59" s="114"/>
      <c r="I59" s="114"/>
      <c r="J59" s="114"/>
      <c r="K59" s="114"/>
    </row>
    <row r="60" spans="1:11" x14ac:dyDescent="0.2">
      <c r="A60" s="114"/>
      <c r="B60" s="114"/>
      <c r="C60" s="312"/>
      <c r="D60" s="199"/>
      <c r="E60" s="199"/>
      <c r="F60" s="199"/>
      <c r="G60" s="114"/>
      <c r="H60" s="114"/>
      <c r="I60" s="114"/>
      <c r="J60" s="114"/>
      <c r="K60" s="114"/>
    </row>
    <row r="61" spans="1:11" x14ac:dyDescent="0.2">
      <c r="A61" s="114"/>
      <c r="B61" s="114"/>
      <c r="C61" s="312"/>
      <c r="D61" s="199"/>
      <c r="E61" s="199"/>
      <c r="F61" s="199"/>
      <c r="G61" s="114"/>
      <c r="H61" s="114"/>
      <c r="I61" s="114"/>
      <c r="J61" s="114"/>
      <c r="K61" s="114"/>
    </row>
    <row r="62" spans="1:11" x14ac:dyDescent="0.2">
      <c r="A62" s="114"/>
      <c r="B62" s="114"/>
      <c r="C62" s="312"/>
      <c r="D62" s="199"/>
      <c r="E62" s="199"/>
      <c r="F62" s="199"/>
      <c r="G62" s="114"/>
      <c r="H62" s="114"/>
      <c r="I62" s="114"/>
      <c r="J62" s="114"/>
      <c r="K62" s="114"/>
    </row>
    <row r="63" spans="1:11" x14ac:dyDescent="0.2">
      <c r="A63" s="114"/>
      <c r="B63" s="114"/>
      <c r="C63" s="312"/>
      <c r="D63" s="199"/>
      <c r="E63" s="199"/>
      <c r="F63" s="199"/>
      <c r="G63" s="114"/>
      <c r="H63" s="114"/>
      <c r="I63" s="114"/>
      <c r="J63" s="114"/>
      <c r="K63" s="114"/>
    </row>
    <row r="64" spans="1:11" x14ac:dyDescent="0.2">
      <c r="A64" s="114"/>
      <c r="B64" s="114"/>
      <c r="C64" s="312"/>
      <c r="D64" s="199"/>
      <c r="E64" s="199"/>
      <c r="F64" s="199"/>
      <c r="G64" s="114"/>
      <c r="H64" s="114"/>
      <c r="I64" s="114"/>
      <c r="J64" s="114"/>
      <c r="K64" s="114"/>
    </row>
    <row r="65" spans="1:11" x14ac:dyDescent="0.2">
      <c r="A65" s="114"/>
      <c r="B65" s="114"/>
      <c r="C65" s="312"/>
      <c r="D65" s="199"/>
      <c r="E65" s="199"/>
      <c r="F65" s="199"/>
      <c r="G65" s="114"/>
      <c r="H65" s="114"/>
      <c r="I65" s="114"/>
      <c r="J65" s="114"/>
      <c r="K65" s="114"/>
    </row>
    <row r="66" spans="1:11" x14ac:dyDescent="0.2">
      <c r="A66" s="114"/>
      <c r="B66" s="114"/>
      <c r="C66" s="312"/>
      <c r="D66" s="199"/>
      <c r="E66" s="199"/>
      <c r="F66" s="199"/>
      <c r="G66" s="114"/>
      <c r="H66" s="114"/>
      <c r="I66" s="114"/>
      <c r="J66" s="114"/>
      <c r="K66" s="114"/>
    </row>
    <row r="67" spans="1:11" x14ac:dyDescent="0.2">
      <c r="A67" s="114"/>
      <c r="B67" s="114"/>
      <c r="C67" s="312"/>
      <c r="D67" s="199"/>
      <c r="E67" s="199"/>
      <c r="F67" s="199"/>
      <c r="G67" s="114"/>
      <c r="H67" s="114"/>
      <c r="I67" s="114"/>
      <c r="J67" s="114"/>
      <c r="K67" s="114"/>
    </row>
    <row r="68" spans="1:11" x14ac:dyDescent="0.2">
      <c r="A68" s="114"/>
      <c r="B68" s="114"/>
      <c r="C68" s="312"/>
      <c r="D68" s="199"/>
      <c r="E68" s="199"/>
      <c r="F68" s="199"/>
      <c r="G68" s="114"/>
      <c r="H68" s="114"/>
      <c r="I68" s="114"/>
      <c r="J68" s="114"/>
      <c r="K68" s="114"/>
    </row>
    <row r="69" spans="1:11" x14ac:dyDescent="0.2">
      <c r="A69" s="114"/>
      <c r="B69" s="114"/>
      <c r="C69" s="312"/>
      <c r="D69" s="199"/>
      <c r="E69" s="199"/>
      <c r="F69" s="199"/>
      <c r="G69" s="114"/>
      <c r="H69" s="114"/>
      <c r="I69" s="114"/>
      <c r="J69" s="114"/>
      <c r="K69" s="114"/>
    </row>
    <row r="70" spans="1:11" x14ac:dyDescent="0.2">
      <c r="A70" s="114"/>
      <c r="B70" s="114"/>
      <c r="C70" s="312"/>
      <c r="D70" s="199"/>
      <c r="E70" s="199"/>
      <c r="F70" s="199"/>
      <c r="G70" s="114"/>
      <c r="H70" s="114"/>
      <c r="I70" s="114"/>
      <c r="J70" s="114"/>
      <c r="K70" s="114"/>
    </row>
    <row r="71" spans="1:11" x14ac:dyDescent="0.2">
      <c r="A71" s="114"/>
      <c r="B71" s="114"/>
      <c r="C71" s="312"/>
      <c r="D71" s="199"/>
      <c r="E71" s="199"/>
      <c r="F71" s="199"/>
      <c r="G71" s="114"/>
      <c r="H71" s="114"/>
      <c r="I71" s="114"/>
      <c r="J71" s="114"/>
      <c r="K71" s="114"/>
    </row>
    <row r="72" spans="1:11" x14ac:dyDescent="0.2">
      <c r="A72" s="114"/>
      <c r="B72" s="114"/>
      <c r="C72" s="312"/>
      <c r="D72" s="199"/>
      <c r="E72" s="199"/>
      <c r="F72" s="199"/>
      <c r="G72" s="114"/>
      <c r="H72" s="114"/>
      <c r="I72" s="114"/>
      <c r="J72" s="114"/>
      <c r="K72" s="114"/>
    </row>
    <row r="73" spans="1:11" x14ac:dyDescent="0.2">
      <c r="A73" s="114"/>
      <c r="B73" s="114"/>
      <c r="C73" s="312"/>
      <c r="D73" s="199"/>
      <c r="E73" s="199"/>
      <c r="F73" s="199"/>
      <c r="G73" s="114"/>
      <c r="H73" s="114"/>
      <c r="I73" s="114"/>
      <c r="J73" s="114"/>
      <c r="K73" s="114"/>
    </row>
    <row r="74" spans="1:11" x14ac:dyDescent="0.2">
      <c r="A74" s="114"/>
      <c r="B74" s="114"/>
      <c r="C74" s="312"/>
      <c r="D74" s="199"/>
      <c r="E74" s="199"/>
      <c r="F74" s="199"/>
      <c r="G74" s="114"/>
      <c r="H74" s="114"/>
      <c r="I74" s="114"/>
      <c r="J74" s="114"/>
      <c r="K74" s="114"/>
    </row>
    <row r="75" spans="1:11" x14ac:dyDescent="0.2">
      <c r="A75" s="114"/>
      <c r="B75" s="114"/>
      <c r="C75" s="312"/>
      <c r="D75" s="199"/>
      <c r="E75" s="199"/>
      <c r="F75" s="199"/>
      <c r="G75" s="114"/>
      <c r="H75" s="114"/>
      <c r="I75" s="114"/>
      <c r="J75" s="114"/>
      <c r="K75" s="114"/>
    </row>
    <row r="76" spans="1:11" x14ac:dyDescent="0.2">
      <c r="A76" s="114"/>
      <c r="B76" s="114"/>
      <c r="C76" s="312"/>
      <c r="D76" s="199"/>
      <c r="E76" s="199"/>
      <c r="F76" s="199"/>
      <c r="G76" s="114"/>
      <c r="H76" s="114"/>
      <c r="I76" s="114"/>
      <c r="J76" s="114"/>
      <c r="K76" s="114"/>
    </row>
    <row r="77" spans="1:11" x14ac:dyDescent="0.2">
      <c r="A77" s="114"/>
      <c r="B77" s="114"/>
      <c r="C77" s="312"/>
      <c r="D77" s="199"/>
      <c r="E77" s="199"/>
      <c r="F77" s="199"/>
      <c r="G77" s="114"/>
      <c r="H77" s="114"/>
      <c r="I77" s="114"/>
      <c r="J77" s="114"/>
      <c r="K77" s="114"/>
    </row>
    <row r="78" spans="1:11" x14ac:dyDescent="0.2">
      <c r="A78" s="114"/>
      <c r="B78" s="114"/>
      <c r="C78" s="312"/>
      <c r="D78" s="199"/>
      <c r="E78" s="199"/>
      <c r="F78" s="199"/>
      <c r="G78" s="114"/>
      <c r="H78" s="114"/>
      <c r="I78" s="114"/>
      <c r="J78" s="114"/>
      <c r="K78" s="114"/>
    </row>
    <row r="79" spans="1:11" x14ac:dyDescent="0.2">
      <c r="A79" s="114"/>
      <c r="B79" s="114"/>
      <c r="C79" s="312"/>
      <c r="D79" s="199"/>
      <c r="E79" s="199"/>
      <c r="F79" s="199"/>
      <c r="G79" s="114"/>
      <c r="H79" s="114"/>
      <c r="I79" s="114"/>
      <c r="J79" s="114"/>
      <c r="K79" s="114"/>
    </row>
    <row r="80" spans="1:11" x14ac:dyDescent="0.2">
      <c r="A80" s="114"/>
      <c r="B80" s="114"/>
      <c r="C80" s="312"/>
      <c r="D80" s="199"/>
      <c r="E80" s="199"/>
      <c r="F80" s="199"/>
      <c r="G80" s="114"/>
      <c r="H80" s="114"/>
      <c r="I80" s="114"/>
      <c r="J80" s="114"/>
      <c r="K80" s="114"/>
    </row>
    <row r="81" spans="1:11" x14ac:dyDescent="0.2">
      <c r="A81" s="114"/>
      <c r="B81" s="114"/>
      <c r="C81" s="312"/>
      <c r="D81" s="199"/>
      <c r="E81" s="199"/>
      <c r="F81" s="199"/>
      <c r="G81" s="114"/>
      <c r="H81" s="114"/>
      <c r="I81" s="114"/>
      <c r="J81" s="114"/>
      <c r="K81" s="114"/>
    </row>
    <row r="82" spans="1:11" x14ac:dyDescent="0.2">
      <c r="A82" s="114"/>
      <c r="B82" s="114"/>
      <c r="C82" s="312"/>
      <c r="D82" s="199"/>
      <c r="E82" s="199"/>
      <c r="F82" s="199"/>
      <c r="G82" s="114"/>
      <c r="H82" s="114"/>
      <c r="I82" s="114"/>
      <c r="J82" s="114"/>
      <c r="K82" s="114"/>
    </row>
    <row r="83" spans="1:11" x14ac:dyDescent="0.2">
      <c r="A83" s="114"/>
      <c r="B83" s="114"/>
      <c r="C83" s="312"/>
      <c r="D83" s="199"/>
      <c r="E83" s="199"/>
      <c r="F83" s="199"/>
      <c r="G83" s="114"/>
      <c r="H83" s="114"/>
      <c r="I83" s="114"/>
      <c r="J83" s="114"/>
      <c r="K83" s="114"/>
    </row>
    <row r="84" spans="1:11" x14ac:dyDescent="0.2">
      <c r="A84" s="114"/>
      <c r="B84" s="114"/>
      <c r="C84" s="312"/>
      <c r="D84" s="199"/>
      <c r="E84" s="199"/>
      <c r="F84" s="199"/>
      <c r="G84" s="114"/>
      <c r="H84" s="114"/>
      <c r="I84" s="114"/>
      <c r="J84" s="114"/>
      <c r="K84" s="114"/>
    </row>
    <row r="85" spans="1:11" x14ac:dyDescent="0.2">
      <c r="A85" s="114"/>
      <c r="B85" s="114"/>
      <c r="C85" s="312"/>
      <c r="D85" s="199"/>
      <c r="E85" s="199"/>
      <c r="F85" s="199"/>
      <c r="G85" s="114"/>
      <c r="H85" s="114"/>
      <c r="I85" s="114"/>
      <c r="J85" s="114"/>
      <c r="K85" s="114"/>
    </row>
    <row r="86" spans="1:11" x14ac:dyDescent="0.2">
      <c r="A86" s="114"/>
      <c r="B86" s="114"/>
      <c r="C86" s="312"/>
      <c r="D86" s="199"/>
      <c r="E86" s="199"/>
      <c r="F86" s="199"/>
      <c r="G86" s="114"/>
      <c r="H86" s="114"/>
      <c r="I86" s="114"/>
      <c r="J86" s="114"/>
      <c r="K86" s="114"/>
    </row>
    <row r="87" spans="1:11" x14ac:dyDescent="0.2">
      <c r="A87" s="114"/>
      <c r="B87" s="114"/>
      <c r="C87" s="312"/>
      <c r="D87" s="199"/>
      <c r="E87" s="199"/>
      <c r="F87" s="199"/>
      <c r="G87" s="114"/>
      <c r="H87" s="114"/>
      <c r="I87" s="114"/>
      <c r="J87" s="114"/>
      <c r="K87" s="114"/>
    </row>
    <row r="88" spans="1:11" x14ac:dyDescent="0.2">
      <c r="A88" s="114"/>
      <c r="B88" s="114"/>
      <c r="C88" s="312"/>
      <c r="D88" s="199"/>
      <c r="E88" s="199"/>
      <c r="F88" s="199"/>
      <c r="G88" s="114"/>
      <c r="H88" s="114"/>
      <c r="I88" s="114"/>
      <c r="J88" s="114"/>
      <c r="K88" s="114"/>
    </row>
    <row r="89" spans="1:11" x14ac:dyDescent="0.2">
      <c r="A89" s="114"/>
      <c r="B89" s="114"/>
      <c r="C89" s="312"/>
      <c r="D89" s="199"/>
      <c r="E89" s="199"/>
      <c r="F89" s="199"/>
      <c r="G89" s="114"/>
      <c r="H89" s="114"/>
      <c r="I89" s="114"/>
      <c r="J89" s="114"/>
      <c r="K89" s="114"/>
    </row>
    <row r="90" spans="1:11" x14ac:dyDescent="0.2">
      <c r="A90" s="114"/>
      <c r="B90" s="114"/>
      <c r="C90" s="312"/>
      <c r="D90" s="199"/>
      <c r="E90" s="199"/>
      <c r="F90" s="199"/>
      <c r="G90" s="114"/>
      <c r="H90" s="114"/>
      <c r="I90" s="114"/>
      <c r="J90" s="114"/>
      <c r="K90" s="114"/>
    </row>
    <row r="91" spans="1:11" x14ac:dyDescent="0.2">
      <c r="A91" s="114"/>
      <c r="B91" s="114"/>
      <c r="C91" s="312"/>
      <c r="D91" s="199"/>
      <c r="E91" s="199"/>
      <c r="F91" s="199"/>
      <c r="G91" s="114"/>
      <c r="H91" s="114"/>
      <c r="I91" s="114"/>
      <c r="J91" s="114"/>
      <c r="K91" s="114"/>
    </row>
    <row r="92" spans="1:11" x14ac:dyDescent="0.2">
      <c r="A92" s="114"/>
      <c r="B92" s="114"/>
      <c r="C92" s="312"/>
      <c r="D92" s="199"/>
      <c r="E92" s="199"/>
      <c r="F92" s="199"/>
      <c r="G92" s="114"/>
      <c r="H92" s="114"/>
      <c r="I92" s="114"/>
      <c r="J92" s="114"/>
      <c r="K92" s="114"/>
    </row>
    <row r="93" spans="1:11" x14ac:dyDescent="0.2">
      <c r="A93" s="114"/>
      <c r="B93" s="114"/>
      <c r="C93" s="312"/>
      <c r="D93" s="199"/>
      <c r="E93" s="199"/>
      <c r="F93" s="199"/>
      <c r="G93" s="114"/>
      <c r="H93" s="114"/>
      <c r="I93" s="114"/>
      <c r="J93" s="114"/>
      <c r="K93" s="114"/>
    </row>
    <row r="94" spans="1:11" x14ac:dyDescent="0.2">
      <c r="A94" s="114"/>
      <c r="B94" s="114"/>
      <c r="C94" s="312"/>
      <c r="D94" s="199"/>
      <c r="E94" s="199"/>
      <c r="F94" s="199"/>
      <c r="G94" s="114"/>
      <c r="H94" s="114"/>
      <c r="I94" s="114"/>
      <c r="J94" s="114"/>
      <c r="K94" s="114"/>
    </row>
    <row r="95" spans="1:11" x14ac:dyDescent="0.2">
      <c r="A95" s="114"/>
      <c r="B95" s="114"/>
      <c r="C95" s="312"/>
      <c r="D95" s="199"/>
      <c r="E95" s="199"/>
      <c r="F95" s="199"/>
      <c r="G95" s="114"/>
      <c r="H95" s="114"/>
      <c r="I95" s="114"/>
      <c r="J95" s="114"/>
      <c r="K95" s="114"/>
    </row>
    <row r="96" spans="1:11" x14ac:dyDescent="0.2">
      <c r="A96" s="114"/>
      <c r="B96" s="114"/>
      <c r="C96" s="312"/>
      <c r="D96" s="199"/>
      <c r="E96" s="199"/>
      <c r="F96" s="199"/>
      <c r="G96" s="114"/>
      <c r="H96" s="114"/>
      <c r="I96" s="114"/>
      <c r="J96" s="114"/>
      <c r="K96" s="114"/>
    </row>
    <row r="97" spans="1:11" x14ac:dyDescent="0.2">
      <c r="A97" s="114"/>
      <c r="B97" s="114"/>
      <c r="C97" s="312"/>
      <c r="D97" s="199"/>
      <c r="E97" s="199"/>
      <c r="F97" s="199"/>
      <c r="G97" s="114"/>
      <c r="H97" s="114"/>
      <c r="I97" s="114"/>
      <c r="J97" s="114"/>
      <c r="K97" s="114"/>
    </row>
    <row r="98" spans="1:11" x14ac:dyDescent="0.2">
      <c r="A98" s="114"/>
      <c r="B98" s="114"/>
      <c r="C98" s="312"/>
      <c r="D98" s="199"/>
      <c r="E98" s="199"/>
      <c r="F98" s="199"/>
      <c r="G98" s="114"/>
      <c r="H98" s="114"/>
      <c r="I98" s="114"/>
      <c r="J98" s="114"/>
      <c r="K98" s="114"/>
    </row>
    <row r="99" spans="1:11" x14ac:dyDescent="0.2">
      <c r="A99" s="114"/>
      <c r="B99" s="114"/>
      <c r="C99" s="312"/>
      <c r="D99" s="199"/>
      <c r="E99" s="199"/>
      <c r="F99" s="199"/>
      <c r="G99" s="114"/>
      <c r="H99" s="114"/>
      <c r="I99" s="114"/>
      <c r="J99" s="114"/>
      <c r="K99" s="114"/>
    </row>
    <row r="100" spans="1:11" x14ac:dyDescent="0.2">
      <c r="A100" s="114"/>
      <c r="B100" s="114"/>
      <c r="C100" s="312"/>
      <c r="D100" s="199"/>
      <c r="E100" s="199"/>
      <c r="F100" s="199"/>
      <c r="G100" s="114"/>
      <c r="H100" s="114"/>
      <c r="I100" s="114"/>
      <c r="J100" s="114"/>
      <c r="K100" s="114"/>
    </row>
    <row r="101" spans="1:11" x14ac:dyDescent="0.2">
      <c r="A101" s="114"/>
      <c r="B101" s="114"/>
      <c r="C101" s="312"/>
      <c r="D101" s="199"/>
      <c r="E101" s="199"/>
      <c r="F101" s="199"/>
      <c r="G101" s="114"/>
      <c r="H101" s="114"/>
      <c r="I101" s="114"/>
      <c r="J101" s="114"/>
      <c r="K101" s="114"/>
    </row>
    <row r="102" spans="1:11" ht="12" thickBot="1" x14ac:dyDescent="0.25">
      <c r="A102" s="114"/>
      <c r="B102" s="114"/>
      <c r="C102" s="312"/>
      <c r="D102" s="199"/>
      <c r="E102" s="199"/>
      <c r="F102" s="199"/>
      <c r="G102" s="114"/>
      <c r="H102" s="114"/>
      <c r="I102" s="114"/>
      <c r="J102" s="114"/>
      <c r="K102" s="114"/>
    </row>
  </sheetData>
  <mergeCells count="4">
    <mergeCell ref="E5:F5"/>
    <mergeCell ref="C7:F7"/>
    <mergeCell ref="C31:F31"/>
    <mergeCell ref="C44:F44"/>
  </mergeCells>
  <hyperlinks>
    <hyperlink ref="A1" location="MAIN!A4" display="MAIN" xr:uid="{00000000-0004-0000-0D00-000000000000}"/>
  </hyperlinks>
  <pageMargins left="0.7" right="0.7" top="0.75" bottom="0.75" header="0.3" footer="0.3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F31"/>
  <sheetViews>
    <sheetView workbookViewId="0"/>
  </sheetViews>
  <sheetFormatPr defaultColWidth="9.33203125" defaultRowHeight="11.25" x14ac:dyDescent="0.2"/>
  <sheetData>
    <row r="1" spans="1:6" x14ac:dyDescent="0.2">
      <c r="A1" t="s">
        <v>441</v>
      </c>
      <c r="B1" t="e">
        <f>#REF!</f>
        <v>#REF!</v>
      </c>
      <c r="C1" t="e">
        <f>#REF!</f>
        <v>#REF!</v>
      </c>
      <c r="D1" t="e">
        <f>#REF!</f>
        <v>#REF!</v>
      </c>
      <c r="E1">
        <v>1</v>
      </c>
      <c r="F1">
        <v>1</v>
      </c>
    </row>
    <row r="2" spans="1:6" x14ac:dyDescent="0.2">
      <c r="A2" t="s">
        <v>442</v>
      </c>
      <c r="B2" t="e">
        <f>#REF!</f>
        <v>#REF!</v>
      </c>
      <c r="C2" t="e">
        <f>#REF!</f>
        <v>#REF!</v>
      </c>
      <c r="D2" t="e">
        <f>#REF!</f>
        <v>#REF!</v>
      </c>
      <c r="E2">
        <v>1</v>
      </c>
      <c r="F2">
        <v>2</v>
      </c>
    </row>
    <row r="3" spans="1:6" x14ac:dyDescent="0.2">
      <c r="A3" t="s">
        <v>443</v>
      </c>
      <c r="B3" t="e">
        <f>#REF!</f>
        <v>#REF!</v>
      </c>
      <c r="C3" t="e">
        <f>#REF!</f>
        <v>#REF!</v>
      </c>
      <c r="D3" t="e">
        <f>#REF!</f>
        <v>#REF!</v>
      </c>
      <c r="E3">
        <v>1</v>
      </c>
      <c r="F3">
        <v>3</v>
      </c>
    </row>
    <row r="4" spans="1:6" x14ac:dyDescent="0.2">
      <c r="A4" t="s">
        <v>444</v>
      </c>
      <c r="B4" t="e">
        <f>#REF!</f>
        <v>#REF!</v>
      </c>
      <c r="C4" t="e">
        <f>#REF!</f>
        <v>#REF!</v>
      </c>
      <c r="D4" t="e">
        <f>#REF!</f>
        <v>#REF!</v>
      </c>
      <c r="E4">
        <v>1</v>
      </c>
      <c r="F4">
        <v>4</v>
      </c>
    </row>
    <row r="5" spans="1:6" x14ac:dyDescent="0.2">
      <c r="A5" t="s">
        <v>445</v>
      </c>
      <c r="B5" t="e">
        <f>#REF!</f>
        <v>#REF!</v>
      </c>
      <c r="C5" t="e">
        <f>#REF!</f>
        <v>#REF!</v>
      </c>
      <c r="D5" t="e">
        <f>#REF!</f>
        <v>#REF!</v>
      </c>
      <c r="E5">
        <v>1</v>
      </c>
      <c r="F5">
        <v>5</v>
      </c>
    </row>
    <row r="6" spans="1:6" x14ac:dyDescent="0.2">
      <c r="A6" t="s">
        <v>446</v>
      </c>
      <c r="B6" t="e">
        <f>#REF!</f>
        <v>#REF!</v>
      </c>
      <c r="C6" t="e">
        <f>#REF!</f>
        <v>#REF!</v>
      </c>
      <c r="D6" t="e">
        <f>#REF!</f>
        <v>#REF!</v>
      </c>
      <c r="E6">
        <v>1</v>
      </c>
      <c r="F6">
        <v>9</v>
      </c>
    </row>
    <row r="7" spans="1:6" x14ac:dyDescent="0.2">
      <c r="A7" t="s">
        <v>447</v>
      </c>
      <c r="B7" t="e">
        <f>#REF!</f>
        <v>#REF!</v>
      </c>
      <c r="C7" t="e">
        <f>#REF!</f>
        <v>#REF!</v>
      </c>
      <c r="D7" t="e">
        <f>#REF!</f>
        <v>#REF!</v>
      </c>
      <c r="E7">
        <v>1</v>
      </c>
      <c r="F7">
        <v>10</v>
      </c>
    </row>
    <row r="8" spans="1:6" x14ac:dyDescent="0.2">
      <c r="A8" t="s">
        <v>448</v>
      </c>
      <c r="B8" t="e">
        <f>#REF!</f>
        <v>#REF!</v>
      </c>
      <c r="C8" t="e">
        <f>#REF!</f>
        <v>#REF!</v>
      </c>
      <c r="D8" t="e">
        <f>#REF!</f>
        <v>#REF!</v>
      </c>
      <c r="E8">
        <v>1</v>
      </c>
      <c r="F8">
        <v>11</v>
      </c>
    </row>
    <row r="9" spans="1:6" x14ac:dyDescent="0.2">
      <c r="A9" t="s">
        <v>449</v>
      </c>
      <c r="B9" t="e">
        <f>#REF!</f>
        <v>#REF!</v>
      </c>
      <c r="C9" t="e">
        <f>#REF!</f>
        <v>#REF!</v>
      </c>
      <c r="D9" t="e">
        <f>#REF!</f>
        <v>#REF!</v>
      </c>
      <c r="E9">
        <v>1</v>
      </c>
      <c r="F9">
        <v>12</v>
      </c>
    </row>
    <row r="10" spans="1:6" x14ac:dyDescent="0.2">
      <c r="A10" t="s">
        <v>450</v>
      </c>
      <c r="B10" t="e">
        <f>#REF!</f>
        <v>#REF!</v>
      </c>
      <c r="C10" t="e">
        <f>#REF!</f>
        <v>#REF!</v>
      </c>
      <c r="D10" t="e">
        <f>#REF!</f>
        <v>#REF!</v>
      </c>
      <c r="E10">
        <v>1</v>
      </c>
      <c r="F10">
        <v>13</v>
      </c>
    </row>
    <row r="11" spans="1:6" x14ac:dyDescent="0.2">
      <c r="A11" t="s">
        <v>451</v>
      </c>
      <c r="B11" t="e">
        <f>#REF!</f>
        <v>#REF!</v>
      </c>
      <c r="C11" t="e">
        <f>#REF!</f>
        <v>#REF!</v>
      </c>
      <c r="D11" t="e">
        <f>#REF!</f>
        <v>#REF!</v>
      </c>
      <c r="E11">
        <v>1</v>
      </c>
      <c r="F11">
        <v>14</v>
      </c>
    </row>
    <row r="12" spans="1:6" x14ac:dyDescent="0.2">
      <c r="A12" t="s">
        <v>452</v>
      </c>
      <c r="B12" t="e">
        <f>#REF!</f>
        <v>#REF!</v>
      </c>
      <c r="C12" t="e">
        <f>#REF!</f>
        <v>#REF!</v>
      </c>
      <c r="D12" t="e">
        <f>#REF!</f>
        <v>#REF!</v>
      </c>
      <c r="E12">
        <v>1</v>
      </c>
      <c r="F12">
        <v>15</v>
      </c>
    </row>
    <row r="13" spans="1:6" x14ac:dyDescent="0.2">
      <c r="A13" t="s">
        <v>453</v>
      </c>
      <c r="B13" t="e">
        <f>#REF!</f>
        <v>#REF!</v>
      </c>
      <c r="C13" t="e">
        <f>#REF!</f>
        <v>#REF!</v>
      </c>
      <c r="D13" t="e">
        <f>#REF!</f>
        <v>#REF!</v>
      </c>
      <c r="E13">
        <v>1</v>
      </c>
      <c r="F13">
        <v>19</v>
      </c>
    </row>
    <row r="14" spans="1:6" x14ac:dyDescent="0.2">
      <c r="A14" t="s">
        <v>454</v>
      </c>
      <c r="B14" t="e">
        <f>#REF!</f>
        <v>#REF!</v>
      </c>
      <c r="C14" t="e">
        <f>#REF!</f>
        <v>#REF!</v>
      </c>
      <c r="D14" t="e">
        <f>#REF!</f>
        <v>#REF!</v>
      </c>
      <c r="E14">
        <v>1</v>
      </c>
      <c r="F14">
        <v>20</v>
      </c>
    </row>
    <row r="15" spans="1:6" x14ac:dyDescent="0.2">
      <c r="A15" t="s">
        <v>455</v>
      </c>
      <c r="B15" t="e">
        <f>#REF!</f>
        <v>#REF!</v>
      </c>
      <c r="C15" t="e">
        <f>#REF!</f>
        <v>#REF!</v>
      </c>
      <c r="D15" t="e">
        <f>#REF!</f>
        <v>#REF!</v>
      </c>
      <c r="E15">
        <v>1</v>
      </c>
      <c r="F15">
        <v>21</v>
      </c>
    </row>
    <row r="16" spans="1:6" x14ac:dyDescent="0.2">
      <c r="A16" t="s">
        <v>456</v>
      </c>
      <c r="B16" t="e">
        <f>#REF!</f>
        <v>#REF!</v>
      </c>
      <c r="C16" t="e">
        <f>#REF!</f>
        <v>#REF!</v>
      </c>
      <c r="D16" t="e">
        <f>#REF!</f>
        <v>#REF!</v>
      </c>
      <c r="E16">
        <v>1</v>
      </c>
      <c r="F16">
        <v>22</v>
      </c>
    </row>
    <row r="17" spans="1:6" x14ac:dyDescent="0.2">
      <c r="A17" t="s">
        <v>457</v>
      </c>
      <c r="B17" t="e">
        <f>#REF!</f>
        <v>#REF!</v>
      </c>
      <c r="C17" t="e">
        <f>#REF!</f>
        <v>#REF!</v>
      </c>
      <c r="D17" t="e">
        <f>#REF!</f>
        <v>#REF!</v>
      </c>
      <c r="E17">
        <v>1</v>
      </c>
      <c r="F17">
        <v>24</v>
      </c>
    </row>
    <row r="18" spans="1:6" x14ac:dyDescent="0.2">
      <c r="A18" t="s">
        <v>458</v>
      </c>
      <c r="B18" t="e">
        <f>#REF!</f>
        <v>#REF!</v>
      </c>
      <c r="C18" t="e">
        <f>#REF!</f>
        <v>#REF!</v>
      </c>
      <c r="D18" t="e">
        <f>#REF!</f>
        <v>#REF!</v>
      </c>
      <c r="E18">
        <v>1</v>
      </c>
      <c r="F18">
        <v>25</v>
      </c>
    </row>
    <row r="19" spans="1:6" x14ac:dyDescent="0.2">
      <c r="A19" t="s">
        <v>459</v>
      </c>
      <c r="B19" t="e">
        <f>#REF!</f>
        <v>#REF!</v>
      </c>
      <c r="C19" t="e">
        <f>#REF!</f>
        <v>#REF!</v>
      </c>
      <c r="D19" t="e">
        <f>#REF!</f>
        <v>#REF!</v>
      </c>
      <c r="E19">
        <v>1</v>
      </c>
      <c r="F19">
        <v>26</v>
      </c>
    </row>
    <row r="20" spans="1:6" x14ac:dyDescent="0.2">
      <c r="A20" t="s">
        <v>460</v>
      </c>
      <c r="B20" t="e">
        <f>#REF!</f>
        <v>#REF!</v>
      </c>
      <c r="C20" t="e">
        <f>#REF!</f>
        <v>#REF!</v>
      </c>
      <c r="D20" t="e">
        <f>#REF!</f>
        <v>#REF!</v>
      </c>
      <c r="E20">
        <v>1</v>
      </c>
      <c r="F20">
        <v>27</v>
      </c>
    </row>
    <row r="21" spans="1:6" x14ac:dyDescent="0.2">
      <c r="A21" t="s">
        <v>461</v>
      </c>
      <c r="B21" t="e">
        <f>#REF!</f>
        <v>#REF!</v>
      </c>
      <c r="C21" t="e">
        <f>#REF!</f>
        <v>#REF!</v>
      </c>
      <c r="D21" t="e">
        <f>#REF!</f>
        <v>#REF!</v>
      </c>
      <c r="E21">
        <v>1</v>
      </c>
      <c r="F21">
        <v>28</v>
      </c>
    </row>
    <row r="22" spans="1:6" x14ac:dyDescent="0.2">
      <c r="A22" t="s">
        <v>462</v>
      </c>
      <c r="B22" t="e">
        <f>#REF!</f>
        <v>#REF!</v>
      </c>
      <c r="C22" t="e">
        <f>#REF!</f>
        <v>#REF!</v>
      </c>
      <c r="D22" t="e">
        <f>#REF!</f>
        <v>#REF!</v>
      </c>
      <c r="E22">
        <v>1</v>
      </c>
      <c r="F22">
        <v>29</v>
      </c>
    </row>
    <row r="23" spans="1:6" x14ac:dyDescent="0.2">
      <c r="A23" t="s">
        <v>463</v>
      </c>
      <c r="B23" t="e">
        <f>#REF!</f>
        <v>#REF!</v>
      </c>
      <c r="C23" t="e">
        <f>#REF!</f>
        <v>#REF!</v>
      </c>
      <c r="D23" t="e">
        <f>#REF!</f>
        <v>#REF!</v>
      </c>
      <c r="E23">
        <v>1</v>
      </c>
      <c r="F23">
        <v>30</v>
      </c>
    </row>
    <row r="24" spans="1:6" x14ac:dyDescent="0.2">
      <c r="A24" t="s">
        <v>472</v>
      </c>
      <c r="B24" t="e">
        <f>#REF!</f>
        <v>#REF!</v>
      </c>
      <c r="C24" t="e">
        <f>#REF!</f>
        <v>#REF!</v>
      </c>
      <c r="D24" t="e">
        <f>#REF!</f>
        <v>#REF!</v>
      </c>
      <c r="E24">
        <v>1</v>
      </c>
      <c r="F24">
        <v>31</v>
      </c>
    </row>
    <row r="25" spans="1:6" x14ac:dyDescent="0.2">
      <c r="A25" t="s">
        <v>473</v>
      </c>
      <c r="B25" t="e">
        <f>#REF!</f>
        <v>#REF!</v>
      </c>
      <c r="C25" t="e">
        <f>#REF!</f>
        <v>#REF!</v>
      </c>
      <c r="D25" t="e">
        <f>#REF!</f>
        <v>#REF!</v>
      </c>
      <c r="E25">
        <v>1</v>
      </c>
      <c r="F25">
        <v>32</v>
      </c>
    </row>
    <row r="26" spans="1:6" x14ac:dyDescent="0.2">
      <c r="A26" t="s">
        <v>474</v>
      </c>
      <c r="B26" t="e">
        <f>#REF!</f>
        <v>#REF!</v>
      </c>
      <c r="C26" t="e">
        <f>#REF!</f>
        <v>#REF!</v>
      </c>
      <c r="D26" t="e">
        <f>#REF!</f>
        <v>#REF!</v>
      </c>
      <c r="E26">
        <v>1</v>
      </c>
      <c r="F26">
        <v>33</v>
      </c>
    </row>
    <row r="27" spans="1:6" x14ac:dyDescent="0.2">
      <c r="A27" t="s">
        <v>477</v>
      </c>
      <c r="B27" t="e">
        <f>#REF!</f>
        <v>#REF!</v>
      </c>
      <c r="C27" t="e">
        <f>#REF!</f>
        <v>#REF!</v>
      </c>
      <c r="D27" t="e">
        <f>#REF!</f>
        <v>#REF!</v>
      </c>
      <c r="E27">
        <v>1</v>
      </c>
      <c r="F27">
        <v>34</v>
      </c>
    </row>
    <row r="28" spans="1:6" x14ac:dyDescent="0.2">
      <c r="A28" t="s">
        <v>478</v>
      </c>
      <c r="B28" t="e">
        <f>#REF!</f>
        <v>#REF!</v>
      </c>
      <c r="C28" t="e">
        <f>#REF!</f>
        <v>#REF!</v>
      </c>
      <c r="D28" t="e">
        <f>#REF!</f>
        <v>#REF!</v>
      </c>
      <c r="E28">
        <v>1</v>
      </c>
      <c r="F28">
        <v>35</v>
      </c>
    </row>
    <row r="29" spans="1:6" x14ac:dyDescent="0.2">
      <c r="A29" t="s">
        <v>479</v>
      </c>
      <c r="B29" t="e">
        <f>#REF!</f>
        <v>#REF!</v>
      </c>
      <c r="C29" t="e">
        <f>#REF!</f>
        <v>#REF!</v>
      </c>
      <c r="D29" t="e">
        <f>#REF!</f>
        <v>#REF!</v>
      </c>
      <c r="E29">
        <v>1</v>
      </c>
      <c r="F29">
        <v>36</v>
      </c>
    </row>
    <row r="30" spans="1:6" x14ac:dyDescent="0.2">
      <c r="A30" t="s">
        <v>480</v>
      </c>
      <c r="B30" t="e">
        <f>#REF!</f>
        <v>#REF!</v>
      </c>
      <c r="C30" t="e">
        <f>#REF!</f>
        <v>#REF!</v>
      </c>
      <c r="D30" t="e">
        <f>#REF!</f>
        <v>#REF!</v>
      </c>
      <c r="E30">
        <v>1</v>
      </c>
      <c r="F30">
        <v>37</v>
      </c>
    </row>
    <row r="31" spans="1:6" x14ac:dyDescent="0.2">
      <c r="A31" t="s">
        <v>481</v>
      </c>
      <c r="B31" t="e">
        <f>#REF!</f>
        <v>#REF!</v>
      </c>
      <c r="C31" t="e">
        <f>#REF!</f>
        <v>#REF!</v>
      </c>
      <c r="D31" t="e">
        <f>#REF!</f>
        <v>#REF!</v>
      </c>
      <c r="E31">
        <v>1</v>
      </c>
      <c r="F31">
        <v>38</v>
      </c>
    </row>
  </sheetData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tabColor rgb="FF0070C0"/>
  </sheetPr>
  <dimension ref="A1:AD23"/>
  <sheetViews>
    <sheetView tabSelected="1" zoomScaleNormal="100" workbookViewId="0">
      <pane ySplit="3" topLeftCell="A4" activePane="bottomLeft" state="frozen"/>
      <selection activeCell="E37" sqref="E37"/>
      <selection pane="bottomLeft" activeCell="B54" sqref="B54"/>
    </sheetView>
  </sheetViews>
  <sheetFormatPr defaultColWidth="11.1640625" defaultRowHeight="12.75" x14ac:dyDescent="0.2"/>
  <cols>
    <col min="1" max="1" width="15.6640625" style="15" customWidth="1"/>
    <col min="2" max="2" width="88" style="15" customWidth="1"/>
    <col min="3" max="3" width="9.5" style="15" customWidth="1"/>
    <col min="4" max="4" width="10.1640625" style="311" customWidth="1"/>
    <col min="5" max="34" width="11.1640625" style="15" customWidth="1"/>
    <col min="35" max="16384" width="11.1640625" style="15"/>
  </cols>
  <sheetData>
    <row r="1" spans="1:30" ht="21" customHeight="1" x14ac:dyDescent="0.2">
      <c r="A1" s="8"/>
      <c r="B1" s="8"/>
      <c r="C1" s="8"/>
      <c r="D1" s="354" t="s">
        <v>26</v>
      </c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</row>
    <row r="2" spans="1:30" ht="21" customHeight="1" x14ac:dyDescent="0.2">
      <c r="A2" s="8"/>
      <c r="B2" s="8"/>
      <c r="C2" s="8"/>
      <c r="D2" s="307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</row>
    <row r="3" spans="1:30" ht="21" x14ac:dyDescent="0.2">
      <c r="A3" s="355" t="s">
        <v>30</v>
      </c>
      <c r="B3" s="355"/>
      <c r="C3" s="355"/>
      <c r="D3" s="355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</row>
    <row r="4" spans="1:30" x14ac:dyDescent="0.2">
      <c r="A4" s="9"/>
      <c r="B4" s="9"/>
      <c r="C4" s="10"/>
      <c r="D4" s="308" t="s">
        <v>382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</row>
    <row r="5" spans="1:30" x14ac:dyDescent="0.2">
      <c r="A5" s="11" t="s">
        <v>365</v>
      </c>
      <c r="B5" s="11" t="s">
        <v>339</v>
      </c>
      <c r="C5" s="12" t="s">
        <v>31</v>
      </c>
      <c r="D5" s="309" t="str">
        <f t="shared" ref="D5:D17" si="0">HYPERLINK("#"&amp;_bip_prefix&amp;$A5&amp;"_EN","link")</f>
        <v>link</v>
      </c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</row>
    <row r="6" spans="1:30" x14ac:dyDescent="0.2">
      <c r="A6" s="13" t="s">
        <v>366</v>
      </c>
      <c r="B6" s="13" t="s">
        <v>340</v>
      </c>
      <c r="C6" s="14" t="s">
        <v>32</v>
      </c>
      <c r="D6" s="309" t="str">
        <f t="shared" si="0"/>
        <v>link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x14ac:dyDescent="0.2">
      <c r="A7" s="13" t="s">
        <v>367</v>
      </c>
      <c r="B7" s="13" t="s">
        <v>369</v>
      </c>
      <c r="C7" s="14" t="s">
        <v>378</v>
      </c>
      <c r="D7" s="309" t="str">
        <f t="shared" si="0"/>
        <v>link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</row>
    <row r="8" spans="1:30" x14ac:dyDescent="0.2">
      <c r="A8" s="13" t="s">
        <v>368</v>
      </c>
      <c r="B8" s="13" t="s">
        <v>369</v>
      </c>
      <c r="C8" s="14" t="s">
        <v>379</v>
      </c>
      <c r="D8" s="309" t="str">
        <f t="shared" si="0"/>
        <v>link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</row>
    <row r="9" spans="1:30" x14ac:dyDescent="0.2">
      <c r="A9" s="13" t="s">
        <v>370</v>
      </c>
      <c r="B9" s="13" t="s">
        <v>341</v>
      </c>
      <c r="C9" s="14" t="s">
        <v>380</v>
      </c>
      <c r="D9" s="309" t="str">
        <f t="shared" si="0"/>
        <v>link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</row>
    <row r="10" spans="1:30" x14ac:dyDescent="0.2">
      <c r="A10" s="13" t="s">
        <v>371</v>
      </c>
      <c r="B10" s="13" t="s">
        <v>334</v>
      </c>
      <c r="C10" s="14" t="s">
        <v>33</v>
      </c>
      <c r="D10" s="309" t="str">
        <f t="shared" si="0"/>
        <v>link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</row>
    <row r="11" spans="1:30" x14ac:dyDescent="0.2">
      <c r="A11" s="13" t="s">
        <v>372</v>
      </c>
      <c r="B11" s="13" t="s">
        <v>333</v>
      </c>
      <c r="C11" s="14" t="s">
        <v>34</v>
      </c>
      <c r="D11" s="309" t="str">
        <f t="shared" si="0"/>
        <v>link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</row>
    <row r="12" spans="1:30" x14ac:dyDescent="0.2">
      <c r="A12" s="13" t="s">
        <v>373</v>
      </c>
      <c r="B12" s="13" t="s">
        <v>360</v>
      </c>
      <c r="C12" s="14" t="s">
        <v>35</v>
      </c>
      <c r="D12" s="309" t="str">
        <f>HYPERLINK("#"&amp;_bip_prefix&amp;$A12&amp;"_EN","link")</f>
        <v>link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</row>
    <row r="13" spans="1:30" x14ac:dyDescent="0.2">
      <c r="A13" s="13" t="s">
        <v>374</v>
      </c>
      <c r="B13" s="13" t="s">
        <v>438</v>
      </c>
      <c r="C13" s="14" t="s">
        <v>36</v>
      </c>
      <c r="D13" s="309" t="str">
        <f>HYPERLINK("#"&amp;_bip_prefix&amp;$A13&amp;"_EN","link")</f>
        <v>link</v>
      </c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</row>
    <row r="14" spans="1:30" x14ac:dyDescent="0.2">
      <c r="A14" s="13" t="s">
        <v>375</v>
      </c>
      <c r="B14" s="13" t="s">
        <v>439</v>
      </c>
      <c r="C14" s="14" t="s">
        <v>37</v>
      </c>
      <c r="D14" s="309" t="str">
        <f>HYPERLINK("#"&amp;_bip_prefix&amp;$A14&amp;"_EN","link")</f>
        <v>link</v>
      </c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</row>
    <row r="15" spans="1:30" x14ac:dyDescent="0.2">
      <c r="A15" s="13" t="s">
        <v>376</v>
      </c>
      <c r="B15" s="13" t="s">
        <v>439</v>
      </c>
      <c r="C15" s="14" t="s">
        <v>38</v>
      </c>
      <c r="D15" s="309" t="str">
        <f>HYPERLINK("#"&amp;_bip_prefix&amp;$A15&amp;"_EN","link")</f>
        <v>link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</row>
    <row r="16" spans="1:30" x14ac:dyDescent="0.2">
      <c r="A16" s="13" t="s">
        <v>436</v>
      </c>
      <c r="B16" s="13" t="s">
        <v>437</v>
      </c>
      <c r="C16" s="14" t="s">
        <v>335</v>
      </c>
      <c r="D16" s="309" t="str">
        <f t="shared" ref="D16" si="1">HYPERLINK("#"&amp;_bip_prefix&amp;$A16&amp;"_EN","link")</f>
        <v>link</v>
      </c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</row>
    <row r="17" spans="1:30" x14ac:dyDescent="0.2">
      <c r="A17" s="13" t="s">
        <v>377</v>
      </c>
      <c r="B17" s="13" t="s">
        <v>389</v>
      </c>
      <c r="C17" s="14" t="s">
        <v>336</v>
      </c>
      <c r="D17" s="309" t="str">
        <f t="shared" si="0"/>
        <v>link</v>
      </c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</row>
    <row r="18" spans="1:30" ht="13.5" thickBot="1" x14ac:dyDescent="0.25">
      <c r="A18" s="16"/>
      <c r="B18" s="16"/>
      <c r="C18" s="16"/>
      <c r="D18" s="310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</row>
    <row r="19" spans="1:30" x14ac:dyDescent="0.2">
      <c r="A19" s="8"/>
      <c r="B19" s="8"/>
      <c r="C19" s="8"/>
      <c r="D19" s="307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</row>
    <row r="20" spans="1:30" x14ac:dyDescent="0.2">
      <c r="A20" s="8"/>
      <c r="B20" s="8"/>
      <c r="C20" s="8"/>
      <c r="D20" s="307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</row>
    <row r="21" spans="1:30" x14ac:dyDescent="0.2">
      <c r="A21" s="8"/>
      <c r="B21" s="8"/>
      <c r="C21" s="8"/>
      <c r="D21" s="307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spans="1:30" x14ac:dyDescent="0.2">
      <c r="A22" s="8"/>
      <c r="B22" s="8"/>
      <c r="C22" s="8"/>
      <c r="D22" s="307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</row>
    <row r="23" spans="1:30" x14ac:dyDescent="0.2">
      <c r="A23" s="8"/>
      <c r="B23" s="8"/>
      <c r="C23" s="8"/>
      <c r="D23" s="307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</row>
  </sheetData>
  <mergeCells count="1">
    <mergeCell ref="A3:D3"/>
  </mergeCells>
  <pageMargins left="0.70866141732283505" right="0.70866141732283505" top="0.74803149606299202" bottom="0.74803149606299202" header="0.31496062992126" footer="0.31496062992126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>
    <tabColor theme="8" tint="0.79985961485641044"/>
  </sheetPr>
  <dimension ref="A1:L74"/>
  <sheetViews>
    <sheetView workbookViewId="0"/>
  </sheetViews>
  <sheetFormatPr defaultColWidth="11.5" defaultRowHeight="11.25" x14ac:dyDescent="0.2"/>
  <cols>
    <col min="1" max="1" width="7.83203125" style="19" customWidth="1"/>
    <col min="2" max="2" width="82.5" style="124" customWidth="1"/>
    <col min="3" max="3" width="9.5" style="129" hidden="1" customWidth="1"/>
    <col min="4" max="4" width="15.6640625" style="124" customWidth="1"/>
    <col min="5" max="5" width="6.5" style="124" customWidth="1"/>
    <col min="6" max="22" width="11.5" style="19" customWidth="1"/>
    <col min="23" max="16384" width="11.5" style="19"/>
  </cols>
  <sheetData>
    <row r="1" spans="1:12" ht="17.25" customHeight="1" thickBot="1" x14ac:dyDescent="0.25">
      <c r="A1" s="17" t="s">
        <v>39</v>
      </c>
      <c r="B1" s="122"/>
      <c r="C1" s="123"/>
      <c r="D1" s="122"/>
      <c r="E1" s="122"/>
      <c r="F1" s="18"/>
      <c r="G1" s="18"/>
      <c r="H1" s="18"/>
      <c r="I1" s="18"/>
      <c r="J1" s="18"/>
      <c r="K1" s="18"/>
      <c r="L1" s="18"/>
    </row>
    <row r="2" spans="1:12" ht="3" customHeight="1" x14ac:dyDescent="0.2">
      <c r="A2" s="20"/>
      <c r="B2" s="122"/>
      <c r="C2" s="123"/>
      <c r="D2" s="122"/>
      <c r="E2" s="122"/>
      <c r="F2" s="18"/>
      <c r="G2" s="18"/>
      <c r="H2" s="18"/>
      <c r="I2" s="18"/>
      <c r="J2" s="18"/>
      <c r="K2" s="18"/>
      <c r="L2" s="18"/>
    </row>
    <row r="3" spans="1:12" x14ac:dyDescent="0.2">
      <c r="A3" s="21"/>
      <c r="B3" s="22" t="s">
        <v>514</v>
      </c>
      <c r="C3" s="123"/>
      <c r="D3" s="23"/>
      <c r="E3" s="122"/>
      <c r="F3" s="18"/>
      <c r="G3" s="18"/>
      <c r="H3" s="18"/>
      <c r="I3" s="18"/>
      <c r="J3" s="18"/>
      <c r="K3" s="18"/>
      <c r="L3" s="18"/>
    </row>
    <row r="4" spans="1:12" x14ac:dyDescent="0.2">
      <c r="A4" s="24"/>
      <c r="B4" s="22"/>
      <c r="C4" s="123"/>
      <c r="D4" s="23"/>
      <c r="E4" s="122"/>
      <c r="F4" s="18"/>
      <c r="G4" s="18"/>
      <c r="H4" s="18"/>
      <c r="I4" s="18"/>
      <c r="J4" s="18"/>
      <c r="K4" s="18"/>
      <c r="L4" s="18"/>
    </row>
    <row r="5" spans="1:12" ht="34.5" thickBot="1" x14ac:dyDescent="0.25">
      <c r="A5" s="24"/>
      <c r="B5" s="25" t="s">
        <v>515</v>
      </c>
      <c r="C5" s="125"/>
      <c r="D5" s="321" t="s">
        <v>40</v>
      </c>
      <c r="E5" s="122"/>
      <c r="F5" s="18"/>
      <c r="G5" s="18"/>
      <c r="H5" s="18"/>
      <c r="I5" s="18"/>
      <c r="J5" s="18"/>
      <c r="K5" s="18"/>
      <c r="L5" s="18"/>
    </row>
    <row r="6" spans="1:12" hidden="1" x14ac:dyDescent="0.2">
      <c r="A6" s="18"/>
      <c r="B6" s="27"/>
      <c r="C6" s="126"/>
      <c r="D6" s="28" t="s">
        <v>179</v>
      </c>
      <c r="E6" s="122"/>
      <c r="F6" s="18"/>
      <c r="G6" s="18"/>
      <c r="H6" s="18"/>
      <c r="I6" s="18"/>
      <c r="J6" s="18"/>
      <c r="K6" s="18"/>
      <c r="L6" s="18"/>
    </row>
    <row r="7" spans="1:12" x14ac:dyDescent="0.2">
      <c r="A7" s="18"/>
      <c r="B7" s="29" t="s">
        <v>41</v>
      </c>
      <c r="C7" s="30" t="s">
        <v>42</v>
      </c>
      <c r="D7" s="31">
        <v>0</v>
      </c>
      <c r="E7" s="122"/>
      <c r="F7" s="18"/>
      <c r="G7" s="18"/>
      <c r="H7" s="18"/>
      <c r="I7" s="18"/>
      <c r="J7" s="18"/>
      <c r="K7" s="18"/>
      <c r="L7" s="18"/>
    </row>
    <row r="8" spans="1:12" x14ac:dyDescent="0.2">
      <c r="A8" s="18"/>
      <c r="B8" s="29" t="s">
        <v>43</v>
      </c>
      <c r="C8" s="30" t="s">
        <v>44</v>
      </c>
      <c r="D8" s="31">
        <v>25</v>
      </c>
      <c r="E8" s="122"/>
      <c r="F8" s="18"/>
      <c r="G8" s="18"/>
      <c r="H8" s="18"/>
      <c r="I8" s="18"/>
      <c r="J8" s="18"/>
      <c r="K8" s="18"/>
      <c r="L8" s="18"/>
    </row>
    <row r="9" spans="1:12" x14ac:dyDescent="0.2">
      <c r="A9" s="18"/>
      <c r="B9" s="29" t="s">
        <v>45</v>
      </c>
      <c r="C9" s="30" t="s">
        <v>46</v>
      </c>
      <c r="D9" s="31">
        <v>0</v>
      </c>
      <c r="E9" s="122"/>
      <c r="F9" s="18"/>
      <c r="G9" s="18"/>
      <c r="H9" s="18"/>
      <c r="I9" s="18"/>
      <c r="J9" s="18"/>
      <c r="K9" s="18"/>
      <c r="L9" s="18"/>
    </row>
    <row r="10" spans="1:12" x14ac:dyDescent="0.2">
      <c r="A10" s="18"/>
      <c r="B10" s="32" t="s">
        <v>47</v>
      </c>
      <c r="C10" s="33" t="s">
        <v>48</v>
      </c>
      <c r="D10" s="34">
        <v>1</v>
      </c>
      <c r="E10" s="122"/>
      <c r="F10" s="18"/>
      <c r="G10" s="18"/>
      <c r="H10" s="18"/>
      <c r="I10" s="18"/>
      <c r="J10" s="18"/>
      <c r="K10" s="18"/>
      <c r="L10" s="18"/>
    </row>
    <row r="11" spans="1:12" x14ac:dyDescent="0.2">
      <c r="A11" s="18"/>
      <c r="B11" s="35" t="s">
        <v>49</v>
      </c>
      <c r="C11" s="36" t="s">
        <v>50</v>
      </c>
      <c r="D11" s="37">
        <v>433197</v>
      </c>
      <c r="E11" s="122"/>
      <c r="F11" s="18"/>
      <c r="G11" s="18"/>
      <c r="H11" s="18"/>
      <c r="I11" s="18"/>
      <c r="J11" s="18"/>
      <c r="K11" s="18"/>
      <c r="L11" s="18"/>
    </row>
    <row r="12" spans="1:12" x14ac:dyDescent="0.2">
      <c r="A12" s="18"/>
      <c r="B12" s="38" t="s">
        <v>51</v>
      </c>
      <c r="C12" s="39" t="s">
        <v>52</v>
      </c>
      <c r="D12" s="40">
        <v>0</v>
      </c>
      <c r="E12" s="122"/>
      <c r="F12" s="18"/>
      <c r="G12" s="18"/>
      <c r="H12" s="18"/>
      <c r="I12" s="18"/>
      <c r="J12" s="18"/>
      <c r="K12" s="18"/>
      <c r="L12" s="18"/>
    </row>
    <row r="13" spans="1:12" x14ac:dyDescent="0.2">
      <c r="A13" s="18"/>
      <c r="B13" s="38" t="s">
        <v>53</v>
      </c>
      <c r="C13" s="39" t="s">
        <v>54</v>
      </c>
      <c r="D13" s="40">
        <v>0</v>
      </c>
      <c r="E13" s="122"/>
      <c r="F13" s="18"/>
      <c r="G13" s="18"/>
      <c r="H13" s="18"/>
      <c r="I13" s="18"/>
      <c r="J13" s="18"/>
      <c r="K13" s="18"/>
      <c r="L13" s="18"/>
    </row>
    <row r="14" spans="1:12" x14ac:dyDescent="0.2">
      <c r="A14" s="18"/>
      <c r="B14" s="38" t="s">
        <v>55</v>
      </c>
      <c r="C14" s="39" t="s">
        <v>56</v>
      </c>
      <c r="D14" s="40">
        <v>4588</v>
      </c>
      <c r="E14" s="122"/>
      <c r="F14" s="18"/>
      <c r="G14" s="18"/>
      <c r="H14" s="18"/>
      <c r="I14" s="18"/>
      <c r="J14" s="18"/>
      <c r="K14" s="18"/>
      <c r="L14" s="18"/>
    </row>
    <row r="15" spans="1:12" x14ac:dyDescent="0.2">
      <c r="A15" s="18"/>
      <c r="B15" s="41" t="s">
        <v>57</v>
      </c>
      <c r="C15" s="42" t="s">
        <v>58</v>
      </c>
      <c r="D15" s="43">
        <v>0</v>
      </c>
      <c r="E15" s="122"/>
      <c r="F15" s="18"/>
      <c r="G15" s="18"/>
      <c r="H15" s="18"/>
      <c r="I15" s="18"/>
      <c r="J15" s="18"/>
      <c r="K15" s="18"/>
      <c r="L15" s="18"/>
    </row>
    <row r="16" spans="1:12" x14ac:dyDescent="0.2">
      <c r="A16" s="18"/>
      <c r="B16" s="44" t="s">
        <v>59</v>
      </c>
      <c r="C16" s="45" t="s">
        <v>60</v>
      </c>
      <c r="D16" s="46">
        <v>4588</v>
      </c>
      <c r="E16" s="122"/>
      <c r="F16" s="18"/>
      <c r="G16" s="18"/>
      <c r="H16" s="18"/>
      <c r="I16" s="18"/>
      <c r="J16" s="18"/>
      <c r="K16" s="18"/>
      <c r="L16" s="18"/>
    </row>
    <row r="17" spans="1:12" x14ac:dyDescent="0.2">
      <c r="A17" s="18"/>
      <c r="B17" s="47" t="s">
        <v>61</v>
      </c>
      <c r="C17" s="48" t="s">
        <v>62</v>
      </c>
      <c r="D17" s="49">
        <v>428749</v>
      </c>
      <c r="E17" s="122"/>
      <c r="F17" s="18"/>
      <c r="G17" s="18"/>
      <c r="H17" s="18"/>
      <c r="I17" s="18"/>
      <c r="J17" s="18"/>
      <c r="K17" s="18"/>
      <c r="L17" s="18"/>
    </row>
    <row r="18" spans="1:12" x14ac:dyDescent="0.2">
      <c r="A18" s="18"/>
      <c r="B18" s="41" t="s">
        <v>383</v>
      </c>
      <c r="C18" s="42" t="s">
        <v>63</v>
      </c>
      <c r="D18" s="43">
        <v>177721</v>
      </c>
      <c r="E18" s="122"/>
      <c r="F18" s="18"/>
      <c r="G18" s="18"/>
      <c r="H18" s="18"/>
      <c r="I18" s="18"/>
      <c r="J18" s="18"/>
      <c r="K18" s="18"/>
      <c r="L18" s="18"/>
    </row>
    <row r="19" spans="1:12" x14ac:dyDescent="0.2">
      <c r="A19" s="18"/>
      <c r="B19" s="50" t="s">
        <v>384</v>
      </c>
      <c r="C19" s="51" t="s">
        <v>64</v>
      </c>
      <c r="D19" s="52">
        <v>250183</v>
      </c>
      <c r="E19" s="122"/>
      <c r="F19" s="18"/>
      <c r="G19" s="18"/>
      <c r="H19" s="18"/>
      <c r="I19" s="18"/>
      <c r="J19" s="18"/>
      <c r="K19" s="18"/>
      <c r="L19" s="18"/>
    </row>
    <row r="20" spans="1:12" s="54" customFormat="1" x14ac:dyDescent="0.2">
      <c r="A20" s="53"/>
      <c r="B20" s="50" t="s">
        <v>65</v>
      </c>
      <c r="C20" s="51" t="s">
        <v>66</v>
      </c>
      <c r="D20" s="52">
        <v>0</v>
      </c>
      <c r="E20" s="127"/>
      <c r="F20" s="53"/>
      <c r="G20" s="53"/>
      <c r="H20" s="53"/>
      <c r="I20" s="53"/>
      <c r="J20" s="53"/>
      <c r="K20" s="53"/>
      <c r="L20" s="53"/>
    </row>
    <row r="21" spans="1:12" x14ac:dyDescent="0.2">
      <c r="A21" s="18"/>
      <c r="B21" s="44" t="s">
        <v>67</v>
      </c>
      <c r="C21" s="45" t="s">
        <v>68</v>
      </c>
      <c r="D21" s="46">
        <v>845</v>
      </c>
      <c r="E21" s="122"/>
      <c r="F21" s="18"/>
      <c r="G21" s="18"/>
      <c r="H21" s="18"/>
      <c r="I21" s="18"/>
      <c r="J21" s="18"/>
      <c r="K21" s="18"/>
      <c r="L21" s="18"/>
    </row>
    <row r="22" spans="1:12" x14ac:dyDescent="0.2">
      <c r="A22" s="18"/>
      <c r="B22" s="47" t="s">
        <v>69</v>
      </c>
      <c r="C22" s="48" t="s">
        <v>70</v>
      </c>
      <c r="D22" s="49">
        <v>0</v>
      </c>
      <c r="E22" s="122"/>
      <c r="F22" s="18"/>
      <c r="G22" s="18"/>
      <c r="H22" s="18"/>
      <c r="I22" s="18"/>
      <c r="J22" s="18"/>
      <c r="K22" s="18"/>
      <c r="L22" s="18"/>
    </row>
    <row r="23" spans="1:12" x14ac:dyDescent="0.2">
      <c r="A23" s="18"/>
      <c r="B23" s="38" t="s">
        <v>71</v>
      </c>
      <c r="C23" s="39" t="s">
        <v>72</v>
      </c>
      <c r="D23" s="40">
        <v>-140</v>
      </c>
      <c r="E23" s="122"/>
      <c r="F23" s="18"/>
      <c r="G23" s="18"/>
      <c r="H23" s="18"/>
      <c r="I23" s="18"/>
      <c r="J23" s="18"/>
      <c r="K23" s="18"/>
      <c r="L23" s="18"/>
    </row>
    <row r="24" spans="1:12" x14ac:dyDescent="0.2">
      <c r="A24" s="18"/>
      <c r="B24" s="38" t="s">
        <v>73</v>
      </c>
      <c r="C24" s="39" t="s">
        <v>74</v>
      </c>
      <c r="D24" s="40">
        <v>0</v>
      </c>
      <c r="E24" s="122"/>
      <c r="F24" s="18"/>
      <c r="G24" s="18"/>
      <c r="H24" s="18"/>
      <c r="I24" s="18"/>
      <c r="J24" s="18"/>
      <c r="K24" s="18"/>
      <c r="L24" s="18"/>
    </row>
    <row r="25" spans="1:12" x14ac:dyDescent="0.2">
      <c r="A25" s="18"/>
      <c r="B25" s="55" t="s">
        <v>75</v>
      </c>
      <c r="C25" s="42" t="s">
        <v>76</v>
      </c>
      <c r="D25" s="40">
        <v>0</v>
      </c>
      <c r="E25" s="122"/>
      <c r="F25" s="18"/>
      <c r="G25" s="18"/>
      <c r="H25" s="18"/>
      <c r="I25" s="18"/>
      <c r="J25" s="18"/>
      <c r="K25" s="18"/>
      <c r="L25" s="18"/>
    </row>
    <row r="26" spans="1:12" x14ac:dyDescent="0.2">
      <c r="A26" s="18"/>
      <c r="B26" s="56" t="s">
        <v>77</v>
      </c>
      <c r="C26" s="57" t="s">
        <v>78</v>
      </c>
      <c r="D26" s="58">
        <v>0</v>
      </c>
      <c r="E26" s="122"/>
      <c r="F26" s="18"/>
      <c r="G26" s="18"/>
      <c r="H26" s="18"/>
      <c r="I26" s="18"/>
      <c r="J26" s="18"/>
      <c r="K26" s="18"/>
      <c r="L26" s="18"/>
    </row>
    <row r="27" spans="1:12" x14ac:dyDescent="0.2">
      <c r="A27" s="18"/>
      <c r="B27" s="59" t="s">
        <v>79</v>
      </c>
      <c r="C27" s="60" t="s">
        <v>80</v>
      </c>
      <c r="D27" s="37">
        <v>0</v>
      </c>
      <c r="E27" s="122"/>
      <c r="F27" s="18"/>
      <c r="G27" s="18"/>
      <c r="H27" s="18"/>
      <c r="I27" s="18"/>
      <c r="J27" s="18"/>
      <c r="K27" s="18"/>
      <c r="L27" s="18"/>
    </row>
    <row r="28" spans="1:12" x14ac:dyDescent="0.2">
      <c r="A28" s="18"/>
      <c r="B28" s="38" t="s">
        <v>81</v>
      </c>
      <c r="C28" s="39" t="s">
        <v>82</v>
      </c>
      <c r="D28" s="40">
        <v>0</v>
      </c>
      <c r="E28" s="122"/>
      <c r="F28" s="18"/>
      <c r="G28" s="18"/>
      <c r="H28" s="18"/>
      <c r="I28" s="18"/>
      <c r="J28" s="18"/>
      <c r="K28" s="18"/>
      <c r="L28" s="18"/>
    </row>
    <row r="29" spans="1:12" x14ac:dyDescent="0.2">
      <c r="A29" s="18"/>
      <c r="B29" s="38" t="s">
        <v>83</v>
      </c>
      <c r="C29" s="39" t="s">
        <v>84</v>
      </c>
      <c r="D29" s="40">
        <v>0</v>
      </c>
      <c r="E29" s="122"/>
      <c r="F29" s="18"/>
      <c r="G29" s="18"/>
      <c r="H29" s="18"/>
      <c r="I29" s="18"/>
      <c r="J29" s="18"/>
      <c r="K29" s="18"/>
      <c r="L29" s="18"/>
    </row>
    <row r="30" spans="1:12" x14ac:dyDescent="0.2">
      <c r="A30" s="18"/>
      <c r="B30" s="61" t="s">
        <v>85</v>
      </c>
      <c r="C30" s="62" t="s">
        <v>86</v>
      </c>
      <c r="D30" s="63">
        <v>0</v>
      </c>
      <c r="E30" s="122"/>
      <c r="F30" s="18"/>
      <c r="G30" s="18"/>
      <c r="H30" s="18"/>
      <c r="I30" s="18"/>
      <c r="J30" s="18"/>
      <c r="K30" s="18"/>
      <c r="L30" s="18"/>
    </row>
    <row r="31" spans="1:12" x14ac:dyDescent="0.2">
      <c r="A31" s="18"/>
      <c r="B31" s="59" t="s">
        <v>87</v>
      </c>
      <c r="C31" s="60" t="s">
        <v>88</v>
      </c>
      <c r="D31" s="64">
        <v>559994</v>
      </c>
      <c r="E31" s="122"/>
      <c r="F31" s="18"/>
      <c r="G31" s="18"/>
      <c r="H31" s="18"/>
      <c r="I31" s="18"/>
      <c r="J31" s="18"/>
      <c r="K31" s="18"/>
      <c r="L31" s="18"/>
    </row>
    <row r="32" spans="1:12" x14ac:dyDescent="0.2">
      <c r="A32" s="18"/>
      <c r="B32" s="38" t="s">
        <v>390</v>
      </c>
      <c r="C32" s="39" t="s">
        <v>89</v>
      </c>
      <c r="D32" s="40">
        <v>559994</v>
      </c>
      <c r="E32" s="122"/>
      <c r="F32" s="18"/>
      <c r="G32" s="18"/>
      <c r="H32" s="18"/>
      <c r="I32" s="18"/>
      <c r="J32" s="18"/>
      <c r="K32" s="18"/>
      <c r="L32" s="18"/>
    </row>
    <row r="33" spans="1:12" x14ac:dyDescent="0.2">
      <c r="A33" s="18"/>
      <c r="B33" s="65" t="s">
        <v>391</v>
      </c>
      <c r="C33" s="39" t="s">
        <v>90</v>
      </c>
      <c r="D33" s="40">
        <v>559994</v>
      </c>
      <c r="E33" s="122"/>
      <c r="F33" s="18"/>
      <c r="G33" s="18"/>
      <c r="H33" s="18"/>
      <c r="I33" s="18"/>
      <c r="J33" s="18"/>
      <c r="K33" s="18"/>
      <c r="L33" s="18"/>
    </row>
    <row r="34" spans="1:12" x14ac:dyDescent="0.2">
      <c r="A34" s="18"/>
      <c r="B34" s="65" t="s">
        <v>392</v>
      </c>
      <c r="C34" s="39" t="s">
        <v>91</v>
      </c>
      <c r="D34" s="40">
        <v>0</v>
      </c>
      <c r="E34" s="122"/>
      <c r="F34" s="18"/>
      <c r="G34" s="18"/>
      <c r="H34" s="18"/>
      <c r="I34" s="18"/>
      <c r="J34" s="18"/>
      <c r="K34" s="18"/>
      <c r="L34" s="18"/>
    </row>
    <row r="35" spans="1:12" x14ac:dyDescent="0.2">
      <c r="A35" s="18"/>
      <c r="B35" s="66" t="s">
        <v>92</v>
      </c>
      <c r="C35" s="39" t="s">
        <v>93</v>
      </c>
      <c r="D35" s="40">
        <v>0</v>
      </c>
      <c r="E35" s="122"/>
      <c r="F35" s="18"/>
      <c r="G35" s="18"/>
      <c r="H35" s="18"/>
      <c r="I35" s="18"/>
      <c r="J35" s="18"/>
      <c r="K35" s="18"/>
      <c r="L35" s="18"/>
    </row>
    <row r="36" spans="1:12" x14ac:dyDescent="0.2">
      <c r="A36" s="18"/>
      <c r="B36" s="65" t="s">
        <v>94</v>
      </c>
      <c r="C36" s="39" t="s">
        <v>95</v>
      </c>
      <c r="D36" s="40">
        <v>0</v>
      </c>
      <c r="E36" s="122"/>
      <c r="F36" s="18"/>
      <c r="G36" s="18"/>
      <c r="H36" s="18"/>
      <c r="I36" s="18"/>
      <c r="J36" s="18"/>
      <c r="K36" s="18"/>
      <c r="L36" s="18"/>
    </row>
    <row r="37" spans="1:12" x14ac:dyDescent="0.2">
      <c r="A37" s="18"/>
      <c r="B37" s="65" t="s">
        <v>96</v>
      </c>
      <c r="C37" s="39" t="s">
        <v>97</v>
      </c>
      <c r="D37" s="40">
        <v>0</v>
      </c>
      <c r="E37" s="122"/>
      <c r="F37" s="18"/>
      <c r="G37" s="18"/>
      <c r="H37" s="18"/>
      <c r="I37" s="18"/>
      <c r="J37" s="18"/>
      <c r="K37" s="18"/>
      <c r="L37" s="18"/>
    </row>
    <row r="38" spans="1:12" x14ac:dyDescent="0.2">
      <c r="A38" s="18"/>
      <c r="B38" s="61" t="s">
        <v>98</v>
      </c>
      <c r="C38" s="62" t="s">
        <v>99</v>
      </c>
      <c r="D38" s="40">
        <v>0</v>
      </c>
      <c r="E38" s="122"/>
      <c r="F38" s="18"/>
      <c r="G38" s="18"/>
      <c r="H38" s="18"/>
      <c r="I38" s="18"/>
      <c r="J38" s="18"/>
      <c r="K38" s="18"/>
      <c r="L38" s="18"/>
    </row>
    <row r="39" spans="1:12" x14ac:dyDescent="0.2">
      <c r="A39" s="18"/>
      <c r="B39" s="59" t="s">
        <v>100</v>
      </c>
      <c r="C39" s="60" t="s">
        <v>101</v>
      </c>
      <c r="D39" s="64">
        <v>30020</v>
      </c>
      <c r="E39" s="122"/>
      <c r="F39" s="18"/>
      <c r="G39" s="18"/>
      <c r="H39" s="18"/>
      <c r="I39" s="18"/>
      <c r="J39" s="18"/>
      <c r="K39" s="18"/>
      <c r="L39" s="18"/>
    </row>
    <row r="40" spans="1:12" x14ac:dyDescent="0.2">
      <c r="A40" s="18"/>
      <c r="B40" s="29" t="s">
        <v>102</v>
      </c>
      <c r="C40" s="30" t="s">
        <v>103</v>
      </c>
      <c r="D40" s="67">
        <v>72217</v>
      </c>
      <c r="E40" s="122"/>
      <c r="F40" s="18"/>
      <c r="G40" s="18"/>
      <c r="H40" s="18"/>
      <c r="I40" s="18"/>
      <c r="J40" s="18"/>
      <c r="K40" s="18"/>
      <c r="L40" s="18"/>
    </row>
    <row r="41" spans="1:12" x14ac:dyDescent="0.2">
      <c r="A41" s="18"/>
      <c r="B41" s="29" t="s">
        <v>104</v>
      </c>
      <c r="C41" s="30" t="s">
        <v>105</v>
      </c>
      <c r="D41" s="67">
        <v>45111</v>
      </c>
      <c r="E41" s="122"/>
      <c r="F41" s="18"/>
      <c r="G41" s="18"/>
      <c r="H41" s="18"/>
      <c r="I41" s="18"/>
      <c r="J41" s="18"/>
      <c r="K41" s="18"/>
      <c r="L41" s="18"/>
    </row>
    <row r="42" spans="1:12" x14ac:dyDescent="0.2">
      <c r="A42" s="68"/>
      <c r="B42" s="29" t="s">
        <v>106</v>
      </c>
      <c r="C42" s="30" t="s">
        <v>107</v>
      </c>
      <c r="D42" s="67">
        <v>2225</v>
      </c>
      <c r="E42" s="122"/>
      <c r="F42" s="18"/>
      <c r="G42" s="18"/>
      <c r="H42" s="18"/>
      <c r="I42" s="18"/>
      <c r="J42" s="18"/>
      <c r="K42" s="18"/>
      <c r="L42" s="18"/>
    </row>
    <row r="43" spans="1:12" x14ac:dyDescent="0.2">
      <c r="A43" s="24"/>
      <c r="B43" s="29" t="s">
        <v>108</v>
      </c>
      <c r="C43" s="30" t="s">
        <v>109</v>
      </c>
      <c r="D43" s="67">
        <v>0</v>
      </c>
      <c r="E43" s="122"/>
      <c r="F43" s="18"/>
      <c r="G43" s="18"/>
      <c r="H43" s="18"/>
      <c r="I43" s="18"/>
      <c r="J43" s="18"/>
      <c r="K43" s="18"/>
      <c r="L43" s="18"/>
    </row>
    <row r="44" spans="1:12" ht="11.25" customHeight="1" x14ac:dyDescent="0.2">
      <c r="A44" s="18"/>
      <c r="B44" s="69" t="s">
        <v>110</v>
      </c>
      <c r="C44" s="70" t="s">
        <v>111</v>
      </c>
      <c r="D44" s="67">
        <v>0</v>
      </c>
      <c r="E44" s="122"/>
      <c r="F44" s="18"/>
      <c r="G44" s="18"/>
      <c r="H44" s="18"/>
      <c r="I44" s="18"/>
      <c r="J44" s="18"/>
      <c r="K44" s="18"/>
      <c r="L44" s="18"/>
    </row>
    <row r="45" spans="1:12" x14ac:dyDescent="0.2">
      <c r="A45" s="18"/>
      <c r="B45" s="29" t="s">
        <v>112</v>
      </c>
      <c r="C45" s="30" t="s">
        <v>113</v>
      </c>
      <c r="D45" s="67">
        <v>52947</v>
      </c>
      <c r="E45" s="122"/>
      <c r="F45" s="18"/>
      <c r="G45" s="18"/>
      <c r="H45" s="18"/>
      <c r="I45" s="18"/>
      <c r="J45" s="18"/>
      <c r="K45" s="18"/>
      <c r="L45" s="18"/>
    </row>
    <row r="46" spans="1:12" x14ac:dyDescent="0.2">
      <c r="A46" s="18"/>
      <c r="B46" s="32" t="s">
        <v>114</v>
      </c>
      <c r="C46" s="33" t="s">
        <v>115</v>
      </c>
      <c r="D46" s="67">
        <v>3</v>
      </c>
      <c r="E46" s="122"/>
      <c r="F46" s="18"/>
      <c r="G46" s="18"/>
      <c r="H46" s="18"/>
      <c r="I46" s="18"/>
      <c r="J46" s="18"/>
      <c r="K46" s="18"/>
      <c r="L46" s="18"/>
    </row>
    <row r="47" spans="1:12" ht="12" thickBot="1" x14ac:dyDescent="0.25">
      <c r="A47" s="18"/>
      <c r="B47" s="71" t="s">
        <v>116</v>
      </c>
      <c r="C47" s="72" t="s">
        <v>117</v>
      </c>
      <c r="D47" s="73">
        <v>1195740</v>
      </c>
      <c r="E47" s="122"/>
      <c r="F47" s="18"/>
      <c r="G47" s="18"/>
      <c r="H47" s="18"/>
      <c r="I47" s="18"/>
      <c r="J47" s="18"/>
      <c r="K47" s="18"/>
      <c r="L47" s="18"/>
    </row>
    <row r="48" spans="1:12" x14ac:dyDescent="0.2">
      <c r="A48" s="18"/>
      <c r="B48" s="122"/>
      <c r="C48" s="123"/>
      <c r="D48" s="122"/>
      <c r="E48" s="122"/>
      <c r="F48" s="18"/>
      <c r="G48" s="18"/>
      <c r="H48" s="18"/>
      <c r="I48" s="18"/>
      <c r="J48" s="18"/>
      <c r="K48" s="18"/>
      <c r="L48" s="18"/>
    </row>
    <row r="49" spans="1:12" x14ac:dyDescent="0.2">
      <c r="A49" s="18"/>
      <c r="B49" s="122"/>
      <c r="C49" s="123"/>
      <c r="D49" s="122"/>
      <c r="E49" s="122"/>
      <c r="F49" s="18"/>
      <c r="G49" s="18"/>
      <c r="H49" s="18"/>
      <c r="I49" s="18"/>
      <c r="J49" s="18"/>
      <c r="K49" s="18"/>
      <c r="L49" s="18"/>
    </row>
    <row r="50" spans="1:12" x14ac:dyDescent="0.2">
      <c r="A50" s="18"/>
      <c r="B50" s="122"/>
      <c r="C50" s="123"/>
      <c r="D50" s="122"/>
      <c r="E50" s="122"/>
      <c r="F50" s="18"/>
      <c r="G50" s="18"/>
      <c r="H50" s="18"/>
      <c r="I50" s="18"/>
      <c r="J50" s="18"/>
      <c r="K50" s="18"/>
      <c r="L50" s="18"/>
    </row>
    <row r="51" spans="1:12" x14ac:dyDescent="0.2">
      <c r="A51" s="18"/>
      <c r="B51" s="122"/>
      <c r="C51" s="123"/>
      <c r="D51" s="122"/>
      <c r="E51" s="122"/>
      <c r="F51" s="18"/>
      <c r="G51" s="18"/>
      <c r="H51" s="18"/>
      <c r="I51" s="18"/>
      <c r="J51" s="18"/>
      <c r="K51" s="18"/>
      <c r="L51" s="18"/>
    </row>
    <row r="52" spans="1:12" x14ac:dyDescent="0.2">
      <c r="A52" s="18"/>
      <c r="B52" s="122"/>
      <c r="C52" s="123"/>
      <c r="D52" s="122"/>
      <c r="E52" s="122"/>
      <c r="F52" s="18"/>
      <c r="G52" s="18"/>
      <c r="H52" s="18"/>
      <c r="I52" s="18"/>
      <c r="J52" s="18"/>
      <c r="K52" s="18"/>
      <c r="L52" s="18"/>
    </row>
    <row r="53" spans="1:12" x14ac:dyDescent="0.2">
      <c r="A53" s="18"/>
      <c r="B53" s="122"/>
      <c r="C53" s="123"/>
      <c r="D53" s="122"/>
      <c r="E53" s="122"/>
      <c r="F53" s="18"/>
      <c r="G53" s="18"/>
      <c r="H53" s="18"/>
      <c r="I53" s="18"/>
      <c r="J53" s="18"/>
      <c r="K53" s="18"/>
      <c r="L53" s="18"/>
    </row>
    <row r="54" spans="1:12" x14ac:dyDescent="0.2">
      <c r="A54" s="18"/>
      <c r="B54" s="122"/>
      <c r="C54" s="123"/>
      <c r="D54" s="122"/>
      <c r="E54" s="122"/>
      <c r="F54" s="18"/>
      <c r="G54" s="18"/>
      <c r="H54" s="18"/>
      <c r="I54" s="18"/>
      <c r="J54" s="18"/>
      <c r="K54" s="18"/>
      <c r="L54" s="18"/>
    </row>
    <row r="55" spans="1:12" x14ac:dyDescent="0.2">
      <c r="A55" s="18"/>
      <c r="B55" s="122"/>
      <c r="C55" s="123"/>
      <c r="D55" s="122"/>
      <c r="E55" s="122"/>
      <c r="F55" s="18"/>
      <c r="G55" s="18"/>
      <c r="H55" s="18"/>
      <c r="I55" s="18"/>
      <c r="J55" s="18"/>
      <c r="K55" s="18"/>
      <c r="L55" s="18"/>
    </row>
    <row r="56" spans="1:12" x14ac:dyDescent="0.2">
      <c r="A56" s="18"/>
      <c r="B56" s="122"/>
      <c r="C56" s="123"/>
      <c r="D56" s="122"/>
      <c r="E56" s="122"/>
      <c r="F56" s="18"/>
      <c r="G56" s="18"/>
      <c r="H56" s="18"/>
      <c r="I56" s="18"/>
      <c r="J56" s="18"/>
      <c r="K56" s="18"/>
      <c r="L56" s="18"/>
    </row>
    <row r="57" spans="1:12" x14ac:dyDescent="0.2">
      <c r="A57" s="18"/>
      <c r="B57" s="122"/>
      <c r="C57" s="123"/>
      <c r="D57" s="122"/>
      <c r="E57" s="122"/>
      <c r="F57" s="18"/>
      <c r="G57" s="18"/>
      <c r="H57" s="18"/>
      <c r="I57" s="18"/>
      <c r="J57" s="18"/>
      <c r="K57" s="18"/>
      <c r="L57" s="18"/>
    </row>
    <row r="58" spans="1:12" x14ac:dyDescent="0.2">
      <c r="A58" s="18"/>
      <c r="B58" s="122"/>
      <c r="C58" s="123"/>
      <c r="D58" s="122"/>
      <c r="E58" s="122"/>
      <c r="F58" s="18"/>
      <c r="G58" s="18"/>
      <c r="H58" s="18"/>
      <c r="I58" s="18"/>
      <c r="J58" s="18"/>
      <c r="K58" s="18"/>
      <c r="L58" s="18"/>
    </row>
    <row r="59" spans="1:12" x14ac:dyDescent="0.2">
      <c r="A59" s="18"/>
      <c r="B59" s="122"/>
      <c r="C59" s="123"/>
      <c r="D59" s="122"/>
      <c r="E59" s="122"/>
      <c r="F59" s="18"/>
      <c r="G59" s="18"/>
      <c r="H59" s="18"/>
      <c r="I59" s="18"/>
      <c r="J59" s="18"/>
      <c r="K59" s="18"/>
      <c r="L59" s="18"/>
    </row>
    <row r="60" spans="1:12" x14ac:dyDescent="0.2">
      <c r="A60" s="18"/>
      <c r="B60" s="122"/>
      <c r="C60" s="123"/>
      <c r="D60" s="122"/>
      <c r="E60" s="122"/>
      <c r="F60" s="18"/>
      <c r="G60" s="18"/>
      <c r="H60" s="18"/>
      <c r="I60" s="18"/>
      <c r="J60" s="18"/>
      <c r="K60" s="18"/>
      <c r="L60" s="18"/>
    </row>
    <row r="61" spans="1:12" x14ac:dyDescent="0.2">
      <c r="A61" s="18"/>
      <c r="B61" s="122"/>
      <c r="C61" s="123"/>
      <c r="D61" s="122"/>
      <c r="E61" s="122"/>
      <c r="F61" s="18"/>
      <c r="G61" s="18"/>
      <c r="H61" s="18"/>
      <c r="I61" s="18"/>
      <c r="J61" s="18"/>
      <c r="K61" s="18"/>
      <c r="L61" s="18"/>
    </row>
    <row r="62" spans="1:12" x14ac:dyDescent="0.2">
      <c r="A62" s="18"/>
      <c r="B62" s="122"/>
      <c r="C62" s="123"/>
      <c r="D62" s="122"/>
      <c r="E62" s="122"/>
      <c r="F62" s="18"/>
      <c r="G62" s="18"/>
      <c r="H62" s="18"/>
      <c r="I62" s="18"/>
      <c r="J62" s="18"/>
      <c r="K62" s="18"/>
      <c r="L62" s="18"/>
    </row>
    <row r="63" spans="1:12" x14ac:dyDescent="0.2">
      <c r="A63" s="18"/>
      <c r="B63" s="122"/>
      <c r="C63" s="123"/>
      <c r="D63" s="122"/>
      <c r="E63" s="122"/>
      <c r="F63" s="18"/>
      <c r="G63" s="18"/>
      <c r="H63" s="18"/>
      <c r="I63" s="18"/>
      <c r="J63" s="18"/>
      <c r="K63" s="18"/>
      <c r="L63" s="18"/>
    </row>
    <row r="64" spans="1:12" x14ac:dyDescent="0.2">
      <c r="A64" s="18"/>
      <c r="B64" s="122"/>
      <c r="C64" s="123"/>
      <c r="D64" s="122"/>
      <c r="E64" s="122"/>
      <c r="F64" s="18"/>
      <c r="G64" s="18"/>
      <c r="H64" s="18"/>
      <c r="I64" s="18"/>
      <c r="J64" s="18"/>
      <c r="K64" s="18"/>
      <c r="L64" s="18"/>
    </row>
    <row r="65" spans="1:12" x14ac:dyDescent="0.2">
      <c r="A65" s="18"/>
      <c r="B65" s="122"/>
      <c r="C65" s="123"/>
      <c r="D65" s="122"/>
      <c r="E65" s="122"/>
      <c r="F65" s="18"/>
      <c r="G65" s="18"/>
      <c r="H65" s="18"/>
      <c r="I65" s="18"/>
      <c r="J65" s="18"/>
      <c r="K65" s="18"/>
      <c r="L65" s="18"/>
    </row>
    <row r="66" spans="1:12" x14ac:dyDescent="0.2">
      <c r="A66" s="18"/>
      <c r="B66" s="122"/>
      <c r="C66" s="123"/>
      <c r="D66" s="122"/>
      <c r="E66" s="122"/>
      <c r="F66" s="18"/>
      <c r="G66" s="18"/>
      <c r="H66" s="18"/>
      <c r="I66" s="18"/>
      <c r="J66" s="18"/>
      <c r="K66" s="18"/>
      <c r="L66" s="18"/>
    </row>
    <row r="67" spans="1:12" x14ac:dyDescent="0.2">
      <c r="A67" s="18"/>
      <c r="B67" s="122"/>
      <c r="C67" s="123"/>
      <c r="D67" s="122"/>
      <c r="E67" s="122"/>
      <c r="F67" s="18"/>
      <c r="G67" s="18"/>
      <c r="H67" s="18"/>
      <c r="I67" s="18"/>
      <c r="J67" s="18"/>
      <c r="K67" s="18"/>
      <c r="L67" s="18"/>
    </row>
    <row r="68" spans="1:12" x14ac:dyDescent="0.2">
      <c r="A68" s="18"/>
      <c r="B68" s="122"/>
      <c r="C68" s="123"/>
      <c r="D68" s="122"/>
      <c r="E68" s="122"/>
      <c r="F68" s="18"/>
      <c r="G68" s="18"/>
      <c r="H68" s="18"/>
      <c r="I68" s="18"/>
      <c r="J68" s="18"/>
      <c r="K68" s="18"/>
      <c r="L68" s="18"/>
    </row>
    <row r="69" spans="1:12" x14ac:dyDescent="0.2">
      <c r="A69" s="18"/>
      <c r="B69" s="122"/>
      <c r="C69" s="123"/>
      <c r="D69" s="122"/>
      <c r="E69" s="122"/>
      <c r="F69" s="18"/>
      <c r="G69" s="18"/>
      <c r="H69" s="18"/>
      <c r="I69" s="18"/>
      <c r="J69" s="18"/>
      <c r="K69" s="18"/>
      <c r="L69" s="18"/>
    </row>
    <row r="70" spans="1:12" x14ac:dyDescent="0.2">
      <c r="A70" s="18"/>
      <c r="B70" s="122"/>
      <c r="C70" s="123"/>
      <c r="D70" s="122"/>
      <c r="E70" s="122"/>
      <c r="F70" s="18"/>
      <c r="G70" s="18"/>
      <c r="H70" s="18"/>
      <c r="I70" s="18"/>
      <c r="J70" s="18"/>
      <c r="K70" s="18"/>
      <c r="L70" s="18"/>
    </row>
    <row r="71" spans="1:12" x14ac:dyDescent="0.2">
      <c r="A71" s="18"/>
      <c r="B71" s="122"/>
      <c r="C71" s="123"/>
      <c r="D71" s="122"/>
      <c r="E71" s="122"/>
      <c r="F71" s="18"/>
      <c r="G71" s="18"/>
      <c r="H71" s="18"/>
      <c r="I71" s="18"/>
      <c r="J71" s="18"/>
      <c r="K71" s="18"/>
      <c r="L71" s="18"/>
    </row>
    <row r="72" spans="1:12" x14ac:dyDescent="0.2">
      <c r="A72" s="18"/>
      <c r="B72" s="122"/>
      <c r="C72" s="123"/>
      <c r="D72" s="122"/>
      <c r="E72" s="122"/>
      <c r="F72" s="18"/>
      <c r="G72" s="18"/>
      <c r="H72" s="18"/>
      <c r="I72" s="18"/>
      <c r="J72" s="18"/>
      <c r="K72" s="18"/>
      <c r="L72" s="18"/>
    </row>
    <row r="73" spans="1:12" x14ac:dyDescent="0.2">
      <c r="A73" s="18"/>
      <c r="B73" s="122"/>
      <c r="C73" s="123"/>
      <c r="D73" s="122"/>
      <c r="E73" s="122"/>
      <c r="F73" s="18"/>
      <c r="G73" s="18"/>
      <c r="H73" s="18"/>
      <c r="I73" s="18"/>
      <c r="J73" s="18"/>
      <c r="K73" s="18"/>
      <c r="L73" s="18"/>
    </row>
    <row r="74" spans="1:12" x14ac:dyDescent="0.2">
      <c r="A74" s="18"/>
      <c r="B74" s="122"/>
      <c r="C74" s="123"/>
      <c r="D74" s="122"/>
      <c r="E74" s="122"/>
      <c r="F74" s="18"/>
      <c r="G74" s="18"/>
      <c r="H74" s="18"/>
      <c r="I74" s="18"/>
      <c r="J74" s="18"/>
      <c r="K74" s="18"/>
      <c r="L74" s="18"/>
    </row>
  </sheetData>
  <hyperlinks>
    <hyperlink ref="A1" location="MAIN!A4" display="MAIN" xr:uid="{00000000-0004-0000-0300-000000000000}"/>
  </hyperlinks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6">
    <tabColor theme="8" tint="0.79985961485641044"/>
  </sheetPr>
  <dimension ref="A1:O51"/>
  <sheetViews>
    <sheetView workbookViewId="0"/>
  </sheetViews>
  <sheetFormatPr defaultColWidth="11.5" defaultRowHeight="11.25" x14ac:dyDescent="0.2"/>
  <cols>
    <col min="1" max="1" width="9" style="19" customWidth="1"/>
    <col min="2" max="2" width="82.5" style="124" customWidth="1"/>
    <col min="3" max="3" width="2.33203125" style="129" hidden="1" customWidth="1"/>
    <col min="4" max="4" width="15.6640625" style="124" customWidth="1"/>
    <col min="5" max="5" width="4.5" style="19" customWidth="1"/>
    <col min="6" max="15" width="21.5" style="19" customWidth="1"/>
    <col min="16" max="21" width="11.5" style="19" customWidth="1"/>
    <col min="22" max="16384" width="11.5" style="19"/>
  </cols>
  <sheetData>
    <row r="1" spans="1:15" ht="20.25" customHeight="1" thickBot="1" x14ac:dyDescent="0.25">
      <c r="A1" s="17" t="s">
        <v>39</v>
      </c>
      <c r="B1" s="122"/>
      <c r="C1" s="123"/>
      <c r="D1" s="122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5" ht="3" customHeight="1" x14ac:dyDescent="0.2">
      <c r="A2" s="18"/>
      <c r="B2" s="122"/>
      <c r="C2" s="123"/>
      <c r="D2" s="122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ht="18" customHeight="1" x14ac:dyDescent="0.2">
      <c r="A3" s="74"/>
      <c r="B3" s="22" t="s">
        <v>527</v>
      </c>
      <c r="C3" s="123"/>
      <c r="D3" s="122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ht="18" customHeight="1" x14ac:dyDescent="0.2">
      <c r="A4" s="24"/>
      <c r="B4" s="22"/>
      <c r="C4" s="123"/>
      <c r="D4" s="122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5" ht="34.5" thickBot="1" x14ac:dyDescent="0.25">
      <c r="A5" s="18"/>
      <c r="B5" s="25" t="s">
        <v>528</v>
      </c>
      <c r="C5" s="123"/>
      <c r="D5" s="322" t="s">
        <v>40</v>
      </c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5" hidden="1" x14ac:dyDescent="0.2">
      <c r="A6" s="18"/>
      <c r="B6" s="75"/>
      <c r="C6" s="130"/>
      <c r="D6" s="76" t="s">
        <v>179</v>
      </c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5" ht="11.25" customHeight="1" x14ac:dyDescent="0.2">
      <c r="A7" s="18"/>
      <c r="B7" s="35" t="s">
        <v>464</v>
      </c>
      <c r="C7" s="36" t="s">
        <v>118</v>
      </c>
      <c r="D7" s="37">
        <v>852208</v>
      </c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spans="1:15" ht="11.25" customHeight="1" x14ac:dyDescent="0.2">
      <c r="A8" s="18"/>
      <c r="B8" s="66" t="s">
        <v>465</v>
      </c>
      <c r="C8" s="39" t="s">
        <v>119</v>
      </c>
      <c r="D8" s="77">
        <v>852208</v>
      </c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</row>
    <row r="9" spans="1:15" ht="11.25" customHeight="1" x14ac:dyDescent="0.2">
      <c r="A9" s="18"/>
      <c r="B9" s="78" t="s">
        <v>120</v>
      </c>
      <c r="C9" s="42" t="s">
        <v>121</v>
      </c>
      <c r="D9" s="79">
        <v>0</v>
      </c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</row>
    <row r="10" spans="1:15" ht="11.25" customHeight="1" x14ac:dyDescent="0.2">
      <c r="A10" s="18"/>
      <c r="B10" s="80" t="s">
        <v>323</v>
      </c>
      <c r="C10" s="51" t="s">
        <v>122</v>
      </c>
      <c r="D10" s="81">
        <v>834881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</row>
    <row r="11" spans="1:15" ht="11.25" customHeight="1" x14ac:dyDescent="0.2">
      <c r="A11" s="18"/>
      <c r="B11" s="82" t="s">
        <v>123</v>
      </c>
      <c r="C11" s="45" t="s">
        <v>124</v>
      </c>
      <c r="D11" s="83">
        <v>17327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</row>
    <row r="12" spans="1:15" ht="11.25" customHeight="1" x14ac:dyDescent="0.2">
      <c r="A12" s="18"/>
      <c r="B12" s="84" t="s">
        <v>466</v>
      </c>
      <c r="C12" s="48" t="s">
        <v>125</v>
      </c>
      <c r="D12" s="85">
        <v>0</v>
      </c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</row>
    <row r="13" spans="1:15" ht="11.25" customHeight="1" x14ac:dyDescent="0.2">
      <c r="A13" s="18"/>
      <c r="B13" s="78" t="s">
        <v>120</v>
      </c>
      <c r="C13" s="42" t="s">
        <v>126</v>
      </c>
      <c r="D13" s="79">
        <v>0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</row>
    <row r="14" spans="1:15" ht="11.25" customHeight="1" x14ac:dyDescent="0.2">
      <c r="A14" s="18"/>
      <c r="B14" s="80" t="s">
        <v>323</v>
      </c>
      <c r="C14" s="51" t="s">
        <v>127</v>
      </c>
      <c r="D14" s="81">
        <v>0</v>
      </c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</row>
    <row r="15" spans="1:15" ht="11.25" customHeight="1" x14ac:dyDescent="0.2">
      <c r="A15" s="18"/>
      <c r="B15" s="82" t="s">
        <v>123</v>
      </c>
      <c r="C15" s="45" t="s">
        <v>128</v>
      </c>
      <c r="D15" s="83">
        <v>0</v>
      </c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</row>
    <row r="16" spans="1:15" ht="11.25" customHeight="1" x14ac:dyDescent="0.2">
      <c r="A16" s="18"/>
      <c r="B16" s="86" t="s">
        <v>467</v>
      </c>
      <c r="C16" s="87" t="s">
        <v>129</v>
      </c>
      <c r="D16" s="31">
        <v>0</v>
      </c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</row>
    <row r="17" spans="1:15" ht="11.25" customHeight="1" x14ac:dyDescent="0.2">
      <c r="A17" s="18"/>
      <c r="B17" s="66" t="s">
        <v>468</v>
      </c>
      <c r="C17" s="39" t="s">
        <v>130</v>
      </c>
      <c r="D17" s="77">
        <v>0</v>
      </c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</row>
    <row r="18" spans="1:15" ht="11.25" customHeight="1" x14ac:dyDescent="0.2">
      <c r="A18" s="18"/>
      <c r="B18" s="78" t="s">
        <v>120</v>
      </c>
      <c r="C18" s="42" t="s">
        <v>131</v>
      </c>
      <c r="D18" s="79">
        <v>0</v>
      </c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</row>
    <row r="19" spans="1:15" ht="11.25" customHeight="1" x14ac:dyDescent="0.2">
      <c r="A19" s="18"/>
      <c r="B19" s="80" t="s">
        <v>323</v>
      </c>
      <c r="C19" s="51" t="s">
        <v>132</v>
      </c>
      <c r="D19" s="81">
        <v>0</v>
      </c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</row>
    <row r="20" spans="1:15" ht="11.25" customHeight="1" x14ac:dyDescent="0.2">
      <c r="A20" s="18"/>
      <c r="B20" s="82" t="s">
        <v>123</v>
      </c>
      <c r="C20" s="45" t="s">
        <v>133</v>
      </c>
      <c r="D20" s="83">
        <v>0</v>
      </c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</row>
    <row r="21" spans="1:15" ht="11.25" customHeight="1" x14ac:dyDescent="0.2">
      <c r="A21" s="18"/>
      <c r="B21" s="84" t="s">
        <v>469</v>
      </c>
      <c r="C21" s="48" t="s">
        <v>134</v>
      </c>
      <c r="D21" s="85">
        <v>0</v>
      </c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</row>
    <row r="22" spans="1:15" s="54" customFormat="1" ht="11.25" customHeight="1" x14ac:dyDescent="0.2">
      <c r="A22" s="53"/>
      <c r="B22" s="78" t="s">
        <v>120</v>
      </c>
      <c r="C22" s="42" t="s">
        <v>135</v>
      </c>
      <c r="D22" s="88">
        <v>0</v>
      </c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</row>
    <row r="23" spans="1:15" ht="11.25" customHeight="1" x14ac:dyDescent="0.2">
      <c r="A23" s="18"/>
      <c r="B23" s="80" t="s">
        <v>323</v>
      </c>
      <c r="C23" s="51" t="s">
        <v>136</v>
      </c>
      <c r="D23" s="89">
        <v>0</v>
      </c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</row>
    <row r="24" spans="1:15" ht="11.25" customHeight="1" x14ac:dyDescent="0.2">
      <c r="A24" s="18"/>
      <c r="B24" s="82" t="s">
        <v>123</v>
      </c>
      <c r="C24" s="45" t="s">
        <v>137</v>
      </c>
      <c r="D24" s="90">
        <v>0</v>
      </c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</row>
    <row r="25" spans="1:15" ht="11.25" customHeight="1" x14ac:dyDescent="0.2">
      <c r="A25" s="18"/>
      <c r="B25" s="86" t="s">
        <v>470</v>
      </c>
      <c r="C25" s="87" t="s">
        <v>138</v>
      </c>
      <c r="D25" s="64">
        <v>0</v>
      </c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</row>
    <row r="26" spans="1:15" ht="11.25" customHeight="1" x14ac:dyDescent="0.2">
      <c r="A26" s="18"/>
      <c r="B26" s="91" t="s">
        <v>120</v>
      </c>
      <c r="C26" s="42" t="s">
        <v>139</v>
      </c>
      <c r="D26" s="88">
        <v>0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</row>
    <row r="27" spans="1:15" ht="11.25" customHeight="1" x14ac:dyDescent="0.2">
      <c r="A27" s="18"/>
      <c r="B27" s="92" t="s">
        <v>323</v>
      </c>
      <c r="C27" s="51" t="s">
        <v>140</v>
      </c>
      <c r="D27" s="89">
        <v>0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1:15" ht="11.25" customHeight="1" x14ac:dyDescent="0.2">
      <c r="A28" s="18"/>
      <c r="B28" s="93" t="s">
        <v>123</v>
      </c>
      <c r="C28" s="45" t="s">
        <v>141</v>
      </c>
      <c r="D28" s="90">
        <v>0</v>
      </c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</row>
    <row r="29" spans="1:15" ht="11.25" customHeight="1" x14ac:dyDescent="0.2">
      <c r="A29" s="18"/>
      <c r="B29" s="86" t="s">
        <v>142</v>
      </c>
      <c r="C29" s="87" t="s">
        <v>143</v>
      </c>
      <c r="D29" s="64">
        <v>0</v>
      </c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</row>
    <row r="30" spans="1:15" ht="11.25" customHeight="1" x14ac:dyDescent="0.2">
      <c r="A30" s="18"/>
      <c r="B30" s="35" t="s">
        <v>144</v>
      </c>
      <c r="C30" s="36" t="s">
        <v>145</v>
      </c>
      <c r="D30" s="31">
        <v>0</v>
      </c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</row>
    <row r="31" spans="1:15" ht="11.25" customHeight="1" x14ac:dyDescent="0.2">
      <c r="A31" s="18"/>
      <c r="B31" s="35" t="s">
        <v>146</v>
      </c>
      <c r="C31" s="36" t="s">
        <v>147</v>
      </c>
      <c r="D31" s="31">
        <v>0</v>
      </c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</row>
    <row r="32" spans="1:15" ht="11.25" customHeight="1" x14ac:dyDescent="0.2">
      <c r="A32" s="18"/>
      <c r="B32" s="35" t="s">
        <v>148</v>
      </c>
      <c r="C32" s="36" t="s">
        <v>149</v>
      </c>
      <c r="D32" s="31">
        <v>0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</row>
    <row r="33" spans="1:15" ht="11.25" customHeight="1" x14ac:dyDescent="0.2">
      <c r="A33" s="18"/>
      <c r="B33" s="35" t="s">
        <v>150</v>
      </c>
      <c r="C33" s="36" t="s">
        <v>151</v>
      </c>
      <c r="D33" s="31">
        <v>33118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</row>
    <row r="34" spans="1:15" ht="11.25" customHeight="1" x14ac:dyDescent="0.2">
      <c r="A34" s="18"/>
      <c r="B34" s="35" t="s">
        <v>152</v>
      </c>
      <c r="C34" s="36" t="s">
        <v>153</v>
      </c>
      <c r="D34" s="31">
        <v>8389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</row>
    <row r="35" spans="1:15" ht="11.25" customHeight="1" x14ac:dyDescent="0.2">
      <c r="A35" s="18"/>
      <c r="B35" s="35" t="s">
        <v>71</v>
      </c>
      <c r="C35" s="36" t="s">
        <v>154</v>
      </c>
      <c r="D35" s="31">
        <v>0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</row>
    <row r="36" spans="1:15" ht="11.25" customHeight="1" x14ac:dyDescent="0.2">
      <c r="A36" s="18"/>
      <c r="B36" s="35" t="s">
        <v>155</v>
      </c>
      <c r="C36" s="36" t="s">
        <v>156</v>
      </c>
      <c r="D36" s="31">
        <v>16</v>
      </c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</row>
    <row r="37" spans="1:15" ht="11.25" customHeight="1" x14ac:dyDescent="0.2">
      <c r="A37" s="18"/>
      <c r="B37" s="35" t="s">
        <v>157</v>
      </c>
      <c r="C37" s="36" t="s">
        <v>158</v>
      </c>
      <c r="D37" s="31">
        <v>1591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</row>
    <row r="38" spans="1:15" ht="11.25" customHeight="1" x14ac:dyDescent="0.2">
      <c r="A38" s="18"/>
      <c r="B38" s="35" t="s">
        <v>471</v>
      </c>
      <c r="C38" s="36" t="s">
        <v>159</v>
      </c>
      <c r="D38" s="31">
        <v>87123</v>
      </c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</row>
    <row r="39" spans="1:15" ht="11.25" customHeight="1" x14ac:dyDescent="0.2">
      <c r="A39" s="18"/>
      <c r="B39" s="35" t="s">
        <v>160</v>
      </c>
      <c r="C39" s="36" t="s">
        <v>161</v>
      </c>
      <c r="D39" s="31">
        <v>1747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</row>
    <row r="40" spans="1:15" ht="11.25" customHeight="1" x14ac:dyDescent="0.2">
      <c r="A40" s="18"/>
      <c r="B40" s="94" t="s">
        <v>162</v>
      </c>
      <c r="C40" s="95" t="s">
        <v>163</v>
      </c>
      <c r="D40" s="31">
        <v>311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</row>
    <row r="41" spans="1:15" ht="11.25" customHeight="1" x14ac:dyDescent="0.2">
      <c r="A41" s="18"/>
      <c r="B41" s="86" t="s">
        <v>164</v>
      </c>
      <c r="C41" s="87" t="s">
        <v>165</v>
      </c>
      <c r="D41" s="64">
        <v>30590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</row>
    <row r="42" spans="1:15" ht="11.25" customHeight="1" x14ac:dyDescent="0.2">
      <c r="A42" s="18"/>
      <c r="B42" s="66" t="s">
        <v>403</v>
      </c>
      <c r="C42" s="39" t="s">
        <v>166</v>
      </c>
      <c r="D42" s="77">
        <v>0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</row>
    <row r="43" spans="1:15" ht="11.25" customHeight="1" x14ac:dyDescent="0.2">
      <c r="A43" s="18"/>
      <c r="B43" s="96" t="s">
        <v>404</v>
      </c>
      <c r="C43" s="42" t="s">
        <v>167</v>
      </c>
      <c r="D43" s="77">
        <v>30590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</row>
    <row r="44" spans="1:15" ht="11.25" customHeight="1" x14ac:dyDescent="0.2">
      <c r="A44" s="18"/>
      <c r="B44" s="86" t="s">
        <v>168</v>
      </c>
      <c r="C44" s="87" t="s">
        <v>169</v>
      </c>
      <c r="D44" s="64">
        <v>740</v>
      </c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</row>
    <row r="45" spans="1:15" x14ac:dyDescent="0.2">
      <c r="A45" s="18"/>
      <c r="B45" s="97" t="s">
        <v>170</v>
      </c>
      <c r="C45" s="98" t="s">
        <v>171</v>
      </c>
      <c r="D45" s="99">
        <v>1015833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</row>
    <row r="46" spans="1:15" ht="12" thickBot="1" x14ac:dyDescent="0.25">
      <c r="A46" s="18"/>
      <c r="B46" s="100" t="s">
        <v>172</v>
      </c>
      <c r="C46" s="101" t="s">
        <v>173</v>
      </c>
      <c r="D46" s="102">
        <v>179907</v>
      </c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</row>
    <row r="47" spans="1:15" x14ac:dyDescent="0.2">
      <c r="A47" s="18"/>
      <c r="B47" s="131"/>
      <c r="C47" s="123"/>
      <c r="D47" s="131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</row>
    <row r="48" spans="1:15" x14ac:dyDescent="0.2">
      <c r="A48" s="18"/>
      <c r="B48" s="131"/>
      <c r="C48" s="123"/>
      <c r="D48" s="131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</row>
    <row r="49" spans="1:15" ht="12" thickBot="1" x14ac:dyDescent="0.25">
      <c r="A49" s="18"/>
      <c r="B49" s="302" t="s">
        <v>415</v>
      </c>
      <c r="C49" s="303"/>
      <c r="D49" s="304">
        <v>1195740</v>
      </c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</row>
    <row r="50" spans="1:15" x14ac:dyDescent="0.2">
      <c r="A50" s="18"/>
      <c r="B50" s="131"/>
      <c r="C50" s="123"/>
      <c r="D50" s="131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</row>
    <row r="51" spans="1:15" ht="12" thickBot="1" x14ac:dyDescent="0.25">
      <c r="A51" s="18"/>
      <c r="B51" s="131"/>
      <c r="C51" s="123"/>
      <c r="D51" s="131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</row>
  </sheetData>
  <hyperlinks>
    <hyperlink ref="A1" location="MAIN!A4" display="MAIN" xr:uid="{00000000-0004-0000-0400-000000000000}"/>
  </hyperlinks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8">
    <tabColor theme="8" tint="0.79985961485641044"/>
  </sheetPr>
  <dimension ref="A1:AH100"/>
  <sheetViews>
    <sheetView zoomScale="115" zoomScaleNormal="115" workbookViewId="0"/>
  </sheetViews>
  <sheetFormatPr defaultColWidth="9" defaultRowHeight="11.25" x14ac:dyDescent="0.2"/>
  <cols>
    <col min="1" max="1" width="9.6640625" style="3" customWidth="1"/>
    <col min="2" max="2" width="4.6640625" style="3" customWidth="1"/>
    <col min="3" max="3" width="39.6640625" style="124" customWidth="1"/>
    <col min="4" max="4" width="7.1640625" style="124" hidden="1" customWidth="1"/>
    <col min="5" max="8" width="13.83203125" style="124" customWidth="1"/>
    <col min="9" max="9" width="16.1640625" style="124" customWidth="1"/>
    <col min="10" max="10" width="13.1640625" style="124" customWidth="1"/>
    <col min="11" max="11" width="11.83203125" style="124" customWidth="1"/>
    <col min="12" max="12" width="13.33203125" style="124" customWidth="1"/>
    <col min="13" max="16384" width="9" style="3"/>
  </cols>
  <sheetData>
    <row r="1" spans="1:34" ht="18.75" customHeight="1" thickBot="1" x14ac:dyDescent="0.25">
      <c r="A1" s="107" t="s">
        <v>39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</row>
    <row r="2" spans="1:34" x14ac:dyDescent="0.2">
      <c r="A2" s="104"/>
      <c r="B2" s="104"/>
      <c r="C2" s="22" t="s">
        <v>526</v>
      </c>
      <c r="D2" s="122"/>
      <c r="E2" s="122"/>
      <c r="F2" s="122"/>
      <c r="G2" s="122"/>
      <c r="H2" s="122"/>
      <c r="I2" s="122"/>
      <c r="J2" s="122"/>
      <c r="K2" s="122"/>
      <c r="L2" s="122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</row>
    <row r="3" spans="1:34" x14ac:dyDescent="0.2">
      <c r="A3" s="104"/>
      <c r="B3" s="104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</row>
    <row r="4" spans="1:34" ht="20.25" customHeight="1" x14ac:dyDescent="0.2">
      <c r="A4" s="104"/>
      <c r="B4" s="104"/>
      <c r="C4" s="108"/>
      <c r="D4" s="109"/>
      <c r="E4" s="356" t="s">
        <v>406</v>
      </c>
      <c r="F4" s="356"/>
      <c r="G4" s="356"/>
      <c r="H4" s="356"/>
      <c r="I4" s="356"/>
      <c r="J4" s="356"/>
      <c r="K4" s="356"/>
      <c r="L4" s="356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</row>
    <row r="5" spans="1:34" ht="37.5" customHeight="1" thickBot="1" x14ac:dyDescent="0.25">
      <c r="A5" s="104"/>
      <c r="B5" s="104"/>
      <c r="C5" s="105" t="s">
        <v>517</v>
      </c>
      <c r="D5" s="105"/>
      <c r="E5" s="252" t="s">
        <v>218</v>
      </c>
      <c r="F5" s="252" t="s">
        <v>219</v>
      </c>
      <c r="G5" s="252" t="s">
        <v>220</v>
      </c>
      <c r="H5" s="252" t="s">
        <v>221</v>
      </c>
      <c r="I5" s="252" t="s">
        <v>222</v>
      </c>
      <c r="J5" s="252" t="s">
        <v>276</v>
      </c>
      <c r="K5" s="252" t="s">
        <v>223</v>
      </c>
      <c r="L5" s="252" t="s">
        <v>279</v>
      </c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</row>
    <row r="6" spans="1:34" ht="12" hidden="1" thickBot="1" x14ac:dyDescent="0.25">
      <c r="A6" s="104"/>
      <c r="B6" s="104"/>
      <c r="C6" s="174"/>
      <c r="D6" s="175"/>
      <c r="E6" s="176" t="s">
        <v>180</v>
      </c>
      <c r="F6" s="176" t="s">
        <v>181</v>
      </c>
      <c r="G6" s="176" t="s">
        <v>182</v>
      </c>
      <c r="H6" s="176" t="s">
        <v>212</v>
      </c>
      <c r="I6" s="176" t="s">
        <v>225</v>
      </c>
      <c r="J6" s="176" t="s">
        <v>226</v>
      </c>
      <c r="K6" s="176" t="s">
        <v>227</v>
      </c>
      <c r="L6" s="176" t="s">
        <v>228</v>
      </c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</row>
    <row r="7" spans="1:34" x14ac:dyDescent="0.2">
      <c r="A7" s="104"/>
      <c r="B7" s="104"/>
      <c r="C7" s="174" t="s">
        <v>224</v>
      </c>
      <c r="D7" s="195"/>
      <c r="E7" s="229"/>
      <c r="F7" s="229"/>
      <c r="G7" s="229"/>
      <c r="H7" s="229"/>
      <c r="I7" s="229"/>
      <c r="J7" s="229"/>
      <c r="K7" s="229"/>
      <c r="L7" s="229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</row>
    <row r="8" spans="1:34" x14ac:dyDescent="0.2">
      <c r="A8" s="104"/>
      <c r="B8" s="104"/>
      <c r="C8" s="177" t="s">
        <v>405</v>
      </c>
      <c r="D8" s="178" t="s">
        <v>58</v>
      </c>
      <c r="E8" s="179">
        <v>0</v>
      </c>
      <c r="F8" s="179">
        <v>0</v>
      </c>
      <c r="G8" s="179">
        <v>0</v>
      </c>
      <c r="H8" s="179">
        <v>59007</v>
      </c>
      <c r="I8" s="179">
        <v>168396</v>
      </c>
      <c r="J8" s="179">
        <v>61539</v>
      </c>
      <c r="K8" s="179">
        <v>-7158</v>
      </c>
      <c r="L8" s="179">
        <v>961</v>
      </c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</row>
    <row r="9" spans="1:34" x14ac:dyDescent="0.2">
      <c r="A9" s="104"/>
      <c r="B9" s="104"/>
      <c r="C9" s="180" t="s">
        <v>229</v>
      </c>
      <c r="D9" s="181" t="s">
        <v>60</v>
      </c>
      <c r="E9" s="145">
        <v>0</v>
      </c>
      <c r="F9" s="145">
        <v>0</v>
      </c>
      <c r="G9" s="145">
        <v>0</v>
      </c>
      <c r="H9" s="145">
        <v>2374</v>
      </c>
      <c r="I9" s="145">
        <v>-653</v>
      </c>
      <c r="J9" s="145">
        <v>2922</v>
      </c>
      <c r="K9" s="145">
        <v>175</v>
      </c>
      <c r="L9" s="145">
        <v>0</v>
      </c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</row>
    <row r="10" spans="1:34" x14ac:dyDescent="0.2">
      <c r="A10" s="104"/>
      <c r="B10" s="104"/>
      <c r="C10" s="180" t="s">
        <v>230</v>
      </c>
      <c r="D10" s="181" t="s">
        <v>62</v>
      </c>
      <c r="E10" s="234"/>
      <c r="F10" s="234"/>
      <c r="G10" s="234"/>
      <c r="H10" s="234"/>
      <c r="I10" s="234"/>
      <c r="J10" s="234"/>
      <c r="K10" s="234"/>
      <c r="L10" s="23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</row>
    <row r="11" spans="1:34" x14ac:dyDescent="0.2">
      <c r="A11" s="104"/>
      <c r="B11" s="104"/>
      <c r="C11" s="259" t="s">
        <v>231</v>
      </c>
      <c r="D11" s="260" t="s">
        <v>63</v>
      </c>
      <c r="E11" s="211">
        <v>0</v>
      </c>
      <c r="F11" s="211">
        <v>0</v>
      </c>
      <c r="G11" s="211">
        <v>0</v>
      </c>
      <c r="H11" s="211">
        <v>40170</v>
      </c>
      <c r="I11" s="211">
        <v>76434</v>
      </c>
      <c r="J11" s="211">
        <v>62284</v>
      </c>
      <c r="K11" s="211">
        <v>-8126</v>
      </c>
      <c r="L11" s="211">
        <v>919</v>
      </c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</row>
    <row r="12" spans="1:34" x14ac:dyDescent="0.2">
      <c r="A12" s="104"/>
      <c r="B12" s="104"/>
      <c r="C12" s="257" t="s">
        <v>232</v>
      </c>
      <c r="D12" s="195" t="s">
        <v>74</v>
      </c>
      <c r="E12" s="258">
        <v>0</v>
      </c>
      <c r="F12" s="258">
        <v>0</v>
      </c>
      <c r="G12" s="258">
        <v>0</v>
      </c>
      <c r="H12" s="258">
        <v>21211</v>
      </c>
      <c r="I12" s="258">
        <v>91309</v>
      </c>
      <c r="J12" s="258">
        <v>2177</v>
      </c>
      <c r="K12" s="258">
        <v>1143</v>
      </c>
      <c r="L12" s="258">
        <v>42</v>
      </c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</row>
    <row r="13" spans="1:34" x14ac:dyDescent="0.2">
      <c r="A13" s="104"/>
      <c r="B13" s="104"/>
      <c r="C13" s="185" t="s">
        <v>233</v>
      </c>
      <c r="D13" s="186"/>
      <c r="E13" s="250"/>
      <c r="F13" s="250"/>
      <c r="G13" s="250"/>
      <c r="H13" s="250"/>
      <c r="I13" s="250"/>
      <c r="J13" s="250"/>
      <c r="K13" s="250"/>
      <c r="L13" s="250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</row>
    <row r="14" spans="1:34" x14ac:dyDescent="0.2">
      <c r="A14" s="104"/>
      <c r="B14" s="104"/>
      <c r="C14" s="177" t="s">
        <v>405</v>
      </c>
      <c r="D14" s="183" t="s">
        <v>76</v>
      </c>
      <c r="E14" s="184">
        <v>0</v>
      </c>
      <c r="F14" s="184">
        <v>0</v>
      </c>
      <c r="G14" s="184">
        <v>0</v>
      </c>
      <c r="H14" s="184">
        <v>51429</v>
      </c>
      <c r="I14" s="184">
        <v>146779</v>
      </c>
      <c r="J14" s="184">
        <v>47928</v>
      </c>
      <c r="K14" s="184">
        <v>3229</v>
      </c>
      <c r="L14" s="184">
        <v>1939</v>
      </c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</row>
    <row r="15" spans="1:34" x14ac:dyDescent="0.2">
      <c r="A15" s="104"/>
      <c r="B15" s="104"/>
      <c r="C15" s="180" t="s">
        <v>229</v>
      </c>
      <c r="D15" s="181" t="s">
        <v>78</v>
      </c>
      <c r="E15" s="145">
        <v>0</v>
      </c>
      <c r="F15" s="145">
        <v>0</v>
      </c>
      <c r="G15" s="145">
        <v>0</v>
      </c>
      <c r="H15" s="145">
        <v>2990</v>
      </c>
      <c r="I15" s="145">
        <v>-381</v>
      </c>
      <c r="J15" s="145">
        <v>2121</v>
      </c>
      <c r="K15" s="145">
        <v>4164</v>
      </c>
      <c r="L15" s="145">
        <v>0</v>
      </c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</row>
    <row r="16" spans="1:34" x14ac:dyDescent="0.2">
      <c r="A16" s="104"/>
      <c r="B16" s="104"/>
      <c r="C16" s="180" t="s">
        <v>230</v>
      </c>
      <c r="D16" s="181" t="s">
        <v>80</v>
      </c>
      <c r="E16" s="234"/>
      <c r="F16" s="234"/>
      <c r="G16" s="234"/>
      <c r="H16" s="234"/>
      <c r="I16" s="234"/>
      <c r="J16" s="234"/>
      <c r="K16" s="234"/>
      <c r="L16" s="23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</row>
    <row r="17" spans="1:34" x14ac:dyDescent="0.2">
      <c r="A17" s="104"/>
      <c r="B17" s="104"/>
      <c r="C17" s="259" t="s">
        <v>231</v>
      </c>
      <c r="D17" s="260" t="s">
        <v>82</v>
      </c>
      <c r="E17" s="211">
        <v>0</v>
      </c>
      <c r="F17" s="211">
        <v>0</v>
      </c>
      <c r="G17" s="211">
        <v>0</v>
      </c>
      <c r="H17" s="211">
        <v>37233</v>
      </c>
      <c r="I17" s="211">
        <v>61294</v>
      </c>
      <c r="J17" s="211">
        <v>49481</v>
      </c>
      <c r="K17" s="211">
        <v>6065</v>
      </c>
      <c r="L17" s="211">
        <v>1848</v>
      </c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</row>
    <row r="18" spans="1:34" x14ac:dyDescent="0.2">
      <c r="A18" s="104"/>
      <c r="B18" s="104"/>
      <c r="C18" s="257" t="s">
        <v>232</v>
      </c>
      <c r="D18" s="195" t="s">
        <v>91</v>
      </c>
      <c r="E18" s="258">
        <v>0</v>
      </c>
      <c r="F18" s="258">
        <v>0</v>
      </c>
      <c r="G18" s="258">
        <v>0</v>
      </c>
      <c r="H18" s="258">
        <v>17186</v>
      </c>
      <c r="I18" s="258">
        <v>85104</v>
      </c>
      <c r="J18" s="258">
        <v>568</v>
      </c>
      <c r="K18" s="258">
        <v>1328</v>
      </c>
      <c r="L18" s="258">
        <v>91</v>
      </c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</row>
    <row r="19" spans="1:34" x14ac:dyDescent="0.2">
      <c r="A19" s="104"/>
      <c r="B19" s="104"/>
      <c r="C19" s="185" t="s">
        <v>234</v>
      </c>
      <c r="D19" s="186"/>
      <c r="E19" s="250"/>
      <c r="F19" s="250"/>
      <c r="G19" s="250"/>
      <c r="H19" s="250"/>
      <c r="I19" s="250"/>
      <c r="J19" s="250"/>
      <c r="K19" s="250"/>
      <c r="L19" s="250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</row>
    <row r="20" spans="1:34" x14ac:dyDescent="0.2">
      <c r="A20" s="104"/>
      <c r="B20" s="104"/>
      <c r="C20" s="177" t="s">
        <v>405</v>
      </c>
      <c r="D20" s="195" t="s">
        <v>93</v>
      </c>
      <c r="E20" s="258">
        <v>0</v>
      </c>
      <c r="F20" s="258">
        <v>0</v>
      </c>
      <c r="G20" s="258">
        <v>0</v>
      </c>
      <c r="H20" s="258">
        <v>34931</v>
      </c>
      <c r="I20" s="258">
        <v>67026</v>
      </c>
      <c r="J20" s="258">
        <v>89459</v>
      </c>
      <c r="K20" s="258">
        <v>-7509</v>
      </c>
      <c r="L20" s="258">
        <v>522</v>
      </c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</row>
    <row r="21" spans="1:34" x14ac:dyDescent="0.2">
      <c r="A21" s="104"/>
      <c r="B21" s="104"/>
      <c r="C21" s="180" t="s">
        <v>229</v>
      </c>
      <c r="D21" s="181" t="s">
        <v>95</v>
      </c>
      <c r="E21" s="145">
        <v>0</v>
      </c>
      <c r="F21" s="145">
        <v>0</v>
      </c>
      <c r="G21" s="145">
        <v>0</v>
      </c>
      <c r="H21" s="145">
        <v>-5902</v>
      </c>
      <c r="I21" s="145">
        <v>1305</v>
      </c>
      <c r="J21" s="145">
        <v>-592</v>
      </c>
      <c r="K21" s="145">
        <v>3924</v>
      </c>
      <c r="L21" s="145">
        <v>0</v>
      </c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</row>
    <row r="22" spans="1:34" x14ac:dyDescent="0.2">
      <c r="A22" s="104"/>
      <c r="B22" s="104"/>
      <c r="C22" s="180" t="s">
        <v>230</v>
      </c>
      <c r="D22" s="181" t="s">
        <v>97</v>
      </c>
      <c r="E22" s="234"/>
      <c r="F22" s="234"/>
      <c r="G22" s="234"/>
      <c r="H22" s="234"/>
      <c r="I22" s="234"/>
      <c r="J22" s="234"/>
      <c r="K22" s="234"/>
      <c r="L22" s="23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</row>
    <row r="23" spans="1:34" x14ac:dyDescent="0.2">
      <c r="A23" s="104"/>
      <c r="B23" s="104"/>
      <c r="C23" s="259" t="s">
        <v>231</v>
      </c>
      <c r="D23" s="260" t="s">
        <v>99</v>
      </c>
      <c r="E23" s="211">
        <v>0</v>
      </c>
      <c r="F23" s="211">
        <v>0</v>
      </c>
      <c r="G23" s="211">
        <v>0</v>
      </c>
      <c r="H23" s="211">
        <v>16377</v>
      </c>
      <c r="I23" s="211">
        <v>27211</v>
      </c>
      <c r="J23" s="211">
        <v>86708</v>
      </c>
      <c r="K23" s="211">
        <v>-6742</v>
      </c>
      <c r="L23" s="211">
        <v>501</v>
      </c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</row>
    <row r="24" spans="1:34" x14ac:dyDescent="0.2">
      <c r="A24" s="104"/>
      <c r="B24" s="104"/>
      <c r="C24" s="257" t="s">
        <v>232</v>
      </c>
      <c r="D24" s="195" t="s">
        <v>111</v>
      </c>
      <c r="E24" s="258">
        <v>0</v>
      </c>
      <c r="F24" s="258">
        <v>0</v>
      </c>
      <c r="G24" s="258">
        <v>0</v>
      </c>
      <c r="H24" s="258">
        <v>12652</v>
      </c>
      <c r="I24" s="258">
        <v>41120</v>
      </c>
      <c r="J24" s="258">
        <v>2159</v>
      </c>
      <c r="K24" s="258">
        <v>3157</v>
      </c>
      <c r="L24" s="258">
        <v>21</v>
      </c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</row>
    <row r="25" spans="1:34" x14ac:dyDescent="0.2">
      <c r="A25" s="104"/>
      <c r="B25" s="104"/>
      <c r="C25" s="185" t="s">
        <v>235</v>
      </c>
      <c r="D25" s="186"/>
      <c r="E25" s="250"/>
      <c r="F25" s="250"/>
      <c r="G25" s="250"/>
      <c r="H25" s="250"/>
      <c r="I25" s="250"/>
      <c r="J25" s="250"/>
      <c r="K25" s="250"/>
      <c r="L25" s="250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</row>
    <row r="26" spans="1:34" x14ac:dyDescent="0.2">
      <c r="A26" s="104"/>
      <c r="B26" s="104"/>
      <c r="C26" s="177" t="s">
        <v>405</v>
      </c>
      <c r="D26" s="195" t="s">
        <v>113</v>
      </c>
      <c r="E26" s="258">
        <v>0</v>
      </c>
      <c r="F26" s="258">
        <v>0</v>
      </c>
      <c r="G26" s="258">
        <v>0</v>
      </c>
      <c r="H26" s="258">
        <v>0</v>
      </c>
      <c r="I26" s="258">
        <v>0</v>
      </c>
      <c r="J26" s="258">
        <v>0</v>
      </c>
      <c r="K26" s="258">
        <v>0</v>
      </c>
      <c r="L26" s="258">
        <v>0</v>
      </c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</row>
    <row r="27" spans="1:34" x14ac:dyDescent="0.2">
      <c r="A27" s="104"/>
      <c r="B27" s="104"/>
      <c r="C27" s="180" t="s">
        <v>236</v>
      </c>
      <c r="D27" s="181" t="s">
        <v>115</v>
      </c>
      <c r="E27" s="145">
        <v>0</v>
      </c>
      <c r="F27" s="145">
        <v>0</v>
      </c>
      <c r="G27" s="145">
        <v>0</v>
      </c>
      <c r="H27" s="145">
        <v>0</v>
      </c>
      <c r="I27" s="145">
        <v>0</v>
      </c>
      <c r="J27" s="145">
        <v>0</v>
      </c>
      <c r="K27" s="145">
        <v>0</v>
      </c>
      <c r="L27" s="145">
        <v>0</v>
      </c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</row>
    <row r="28" spans="1:34" x14ac:dyDescent="0.2">
      <c r="A28" s="104"/>
      <c r="B28" s="104"/>
      <c r="C28" s="180" t="s">
        <v>237</v>
      </c>
      <c r="D28" s="181" t="s">
        <v>209</v>
      </c>
      <c r="E28" s="234"/>
      <c r="F28" s="234"/>
      <c r="G28" s="234"/>
      <c r="H28" s="234"/>
      <c r="I28" s="234"/>
      <c r="J28" s="234"/>
      <c r="K28" s="234"/>
      <c r="L28" s="23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</row>
    <row r="29" spans="1:34" x14ac:dyDescent="0.2">
      <c r="A29" s="104"/>
      <c r="B29" s="104"/>
      <c r="C29" s="259" t="s">
        <v>231</v>
      </c>
      <c r="D29" s="260" t="s">
        <v>210</v>
      </c>
      <c r="E29" s="211">
        <v>0</v>
      </c>
      <c r="F29" s="211">
        <v>0</v>
      </c>
      <c r="G29" s="211">
        <v>0</v>
      </c>
      <c r="H29" s="211">
        <v>0</v>
      </c>
      <c r="I29" s="211">
        <v>0</v>
      </c>
      <c r="J29" s="211">
        <v>0</v>
      </c>
      <c r="K29" s="211">
        <v>0</v>
      </c>
      <c r="L29" s="211">
        <v>0</v>
      </c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104"/>
      <c r="AH29" s="104"/>
    </row>
    <row r="30" spans="1:34" x14ac:dyDescent="0.2">
      <c r="A30" s="104"/>
      <c r="B30" s="104"/>
      <c r="C30" s="261" t="s">
        <v>232</v>
      </c>
      <c r="D30" s="262" t="s">
        <v>117</v>
      </c>
      <c r="E30" s="263">
        <v>0</v>
      </c>
      <c r="F30" s="263">
        <v>0</v>
      </c>
      <c r="G30" s="263">
        <v>0</v>
      </c>
      <c r="H30" s="263">
        <v>0</v>
      </c>
      <c r="I30" s="263">
        <v>0</v>
      </c>
      <c r="J30" s="263">
        <v>0</v>
      </c>
      <c r="K30" s="263">
        <v>0</v>
      </c>
      <c r="L30" s="263">
        <v>0</v>
      </c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</row>
    <row r="31" spans="1:34" x14ac:dyDescent="0.2">
      <c r="A31" s="104"/>
      <c r="B31" s="104"/>
      <c r="C31" s="185" t="s">
        <v>239</v>
      </c>
      <c r="D31" s="186" t="s">
        <v>124</v>
      </c>
      <c r="E31" s="162">
        <v>0</v>
      </c>
      <c r="F31" s="162">
        <v>0</v>
      </c>
      <c r="G31" s="162">
        <v>0</v>
      </c>
      <c r="H31" s="162">
        <v>4780</v>
      </c>
      <c r="I31" s="162">
        <v>14617</v>
      </c>
      <c r="J31" s="162">
        <v>-1734</v>
      </c>
      <c r="K31" s="162">
        <v>1815</v>
      </c>
      <c r="L31" s="162">
        <v>138</v>
      </c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</row>
    <row r="32" spans="1:34" x14ac:dyDescent="0.2">
      <c r="A32" s="104"/>
      <c r="B32" s="104"/>
      <c r="C32" s="185" t="s">
        <v>240</v>
      </c>
      <c r="D32" s="186" t="s">
        <v>241</v>
      </c>
      <c r="E32" s="231"/>
      <c r="F32" s="231"/>
      <c r="G32" s="231"/>
      <c r="H32" s="231"/>
      <c r="I32" s="231"/>
      <c r="J32" s="231"/>
      <c r="K32" s="231"/>
      <c r="L32" s="231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</row>
    <row r="33" spans="1:34" ht="12" thickBot="1" x14ac:dyDescent="0.25">
      <c r="A33" s="104"/>
      <c r="B33" s="104"/>
      <c r="C33" s="110" t="s">
        <v>242</v>
      </c>
      <c r="D33" s="187" t="s">
        <v>243</v>
      </c>
      <c r="E33" s="232"/>
      <c r="F33" s="232"/>
      <c r="G33" s="232"/>
      <c r="H33" s="232"/>
      <c r="I33" s="232"/>
      <c r="J33" s="232"/>
      <c r="K33" s="232"/>
      <c r="L33" s="232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</row>
    <row r="34" spans="1:34" ht="20.25" customHeight="1" x14ac:dyDescent="0.2">
      <c r="A34" s="104"/>
      <c r="B34" s="104"/>
      <c r="C34" s="357" t="s">
        <v>407</v>
      </c>
      <c r="D34" s="357"/>
      <c r="E34" s="357"/>
      <c r="F34" s="357"/>
      <c r="G34" s="357"/>
      <c r="H34" s="357"/>
      <c r="I34" s="357"/>
      <c r="J34" s="357"/>
      <c r="K34" s="357"/>
      <c r="L34" s="357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</row>
    <row r="35" spans="1:34" x14ac:dyDescent="0.2">
      <c r="A35" s="104"/>
      <c r="B35" s="104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</row>
    <row r="36" spans="1:34" x14ac:dyDescent="0.2">
      <c r="A36" s="104"/>
      <c r="B36" s="104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</row>
    <row r="37" spans="1:34" x14ac:dyDescent="0.2">
      <c r="A37" s="104"/>
      <c r="B37" s="104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</row>
    <row r="38" spans="1:34" x14ac:dyDescent="0.2">
      <c r="A38" s="104"/>
      <c r="B38" s="104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</row>
    <row r="39" spans="1:34" x14ac:dyDescent="0.2">
      <c r="A39" s="104"/>
      <c r="B39" s="104"/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  <c r="AG39" s="104"/>
      <c r="AH39" s="104"/>
    </row>
    <row r="40" spans="1:34" x14ac:dyDescent="0.2">
      <c r="A40" s="104"/>
      <c r="B40" s="104"/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</row>
    <row r="41" spans="1:34" x14ac:dyDescent="0.2">
      <c r="A41" s="104"/>
      <c r="B41" s="104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</row>
    <row r="42" spans="1:34" x14ac:dyDescent="0.2">
      <c r="A42" s="104"/>
      <c r="B42" s="104"/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</row>
    <row r="43" spans="1:34" x14ac:dyDescent="0.2">
      <c r="A43" s="104"/>
      <c r="B43" s="104"/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</row>
    <row r="44" spans="1:34" x14ac:dyDescent="0.2">
      <c r="A44" s="104"/>
      <c r="B44" s="104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</row>
    <row r="45" spans="1:34" x14ac:dyDescent="0.2">
      <c r="A45" s="104"/>
      <c r="B45" s="104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</row>
    <row r="46" spans="1:34" x14ac:dyDescent="0.2">
      <c r="A46" s="104"/>
      <c r="B46" s="104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</row>
    <row r="47" spans="1:34" x14ac:dyDescent="0.2">
      <c r="A47" s="104"/>
      <c r="B47" s="104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</row>
    <row r="48" spans="1:34" x14ac:dyDescent="0.2">
      <c r="A48" s="104"/>
      <c r="B48" s="104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  <c r="AF48" s="104"/>
      <c r="AG48" s="104"/>
      <c r="AH48" s="104"/>
    </row>
    <row r="49" spans="1:34" x14ac:dyDescent="0.2">
      <c r="A49" s="104"/>
      <c r="B49" s="104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</row>
    <row r="50" spans="1:34" x14ac:dyDescent="0.2">
      <c r="A50" s="104"/>
      <c r="B50" s="104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</row>
    <row r="51" spans="1:34" x14ac:dyDescent="0.2">
      <c r="A51" s="104"/>
      <c r="B51" s="104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  <c r="AG51" s="104"/>
      <c r="AH51" s="104"/>
    </row>
    <row r="52" spans="1:34" x14ac:dyDescent="0.2">
      <c r="A52" s="104"/>
      <c r="B52" s="104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  <c r="AD52" s="104"/>
      <c r="AE52" s="104"/>
      <c r="AF52" s="104"/>
      <c r="AG52" s="104"/>
      <c r="AH52" s="104"/>
    </row>
    <row r="53" spans="1:34" x14ac:dyDescent="0.2">
      <c r="A53" s="104"/>
      <c r="B53" s="104"/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04"/>
      <c r="X53" s="104"/>
      <c r="Y53" s="104"/>
      <c r="Z53" s="104"/>
      <c r="AA53" s="104"/>
      <c r="AB53" s="104"/>
      <c r="AC53" s="104"/>
      <c r="AD53" s="104"/>
      <c r="AE53" s="104"/>
      <c r="AF53" s="104"/>
      <c r="AG53" s="104"/>
      <c r="AH53" s="104"/>
    </row>
    <row r="54" spans="1:34" x14ac:dyDescent="0.2">
      <c r="A54" s="104"/>
      <c r="B54" s="104"/>
      <c r="C54" s="122"/>
      <c r="D54" s="122"/>
      <c r="E54" s="122"/>
      <c r="F54" s="122"/>
      <c r="G54" s="122"/>
      <c r="H54" s="122"/>
      <c r="I54" s="122"/>
      <c r="J54" s="122"/>
      <c r="K54" s="122"/>
      <c r="L54" s="122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/>
      <c r="AA54" s="104"/>
      <c r="AB54" s="104"/>
      <c r="AC54" s="104"/>
      <c r="AD54" s="104"/>
      <c r="AE54" s="104"/>
      <c r="AF54" s="104"/>
      <c r="AG54" s="104"/>
      <c r="AH54" s="104"/>
    </row>
    <row r="55" spans="1:34" x14ac:dyDescent="0.2">
      <c r="A55" s="104"/>
      <c r="B55" s="104"/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4"/>
      <c r="AE55" s="104"/>
      <c r="AF55" s="104"/>
      <c r="AG55" s="104"/>
      <c r="AH55" s="104"/>
    </row>
    <row r="56" spans="1:34" x14ac:dyDescent="0.2">
      <c r="A56" s="104"/>
      <c r="B56" s="104"/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4"/>
      <c r="AE56" s="104"/>
      <c r="AF56" s="104"/>
      <c r="AG56" s="104"/>
      <c r="AH56" s="104"/>
    </row>
    <row r="57" spans="1:34" x14ac:dyDescent="0.2">
      <c r="A57" s="104"/>
      <c r="B57" s="104"/>
      <c r="C57" s="122"/>
      <c r="D57" s="122"/>
      <c r="E57" s="122"/>
      <c r="F57" s="122"/>
      <c r="G57" s="122"/>
      <c r="H57" s="122"/>
      <c r="I57" s="122"/>
      <c r="J57" s="122"/>
      <c r="K57" s="122"/>
      <c r="L57" s="122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  <c r="AA57" s="104"/>
      <c r="AB57" s="104"/>
      <c r="AC57" s="104"/>
      <c r="AD57" s="104"/>
      <c r="AE57" s="104"/>
      <c r="AF57" s="104"/>
      <c r="AG57" s="104"/>
      <c r="AH57" s="104"/>
    </row>
    <row r="58" spans="1:34" x14ac:dyDescent="0.2">
      <c r="A58" s="104"/>
      <c r="B58" s="104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4"/>
      <c r="AB58" s="104"/>
      <c r="AC58" s="104"/>
      <c r="AD58" s="104"/>
      <c r="AE58" s="104"/>
      <c r="AF58" s="104"/>
      <c r="AG58" s="104"/>
      <c r="AH58" s="104"/>
    </row>
    <row r="59" spans="1:34" x14ac:dyDescent="0.2">
      <c r="A59" s="104"/>
      <c r="B59" s="104"/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104"/>
      <c r="Y59" s="104"/>
      <c r="Z59" s="104"/>
      <c r="AA59" s="104"/>
      <c r="AB59" s="104"/>
      <c r="AC59" s="104"/>
      <c r="AD59" s="104"/>
      <c r="AE59" s="104"/>
      <c r="AF59" s="104"/>
      <c r="AG59" s="104"/>
      <c r="AH59" s="104"/>
    </row>
    <row r="60" spans="1:34" x14ac:dyDescent="0.2">
      <c r="A60" s="104"/>
      <c r="B60" s="104"/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M60" s="104"/>
      <c r="N60" s="104"/>
      <c r="O60" s="104"/>
      <c r="P60" s="104"/>
      <c r="Q60" s="104"/>
      <c r="R60" s="104"/>
      <c r="S60" s="104"/>
      <c r="T60" s="104"/>
      <c r="U60" s="104"/>
      <c r="V60" s="104"/>
      <c r="W60" s="104"/>
      <c r="X60" s="104"/>
      <c r="Y60" s="104"/>
      <c r="Z60" s="104"/>
      <c r="AA60" s="104"/>
      <c r="AB60" s="104"/>
      <c r="AC60" s="104"/>
      <c r="AD60" s="104"/>
      <c r="AE60" s="104"/>
      <c r="AF60" s="104"/>
      <c r="AG60" s="104"/>
      <c r="AH60" s="104"/>
    </row>
    <row r="61" spans="1:34" x14ac:dyDescent="0.2">
      <c r="A61" s="104"/>
      <c r="B61" s="104"/>
      <c r="C61" s="122"/>
      <c r="D61" s="122"/>
      <c r="E61" s="122"/>
      <c r="F61" s="122"/>
      <c r="G61" s="122"/>
      <c r="H61" s="122"/>
      <c r="I61" s="122"/>
      <c r="J61" s="122"/>
      <c r="K61" s="122"/>
      <c r="L61" s="122"/>
      <c r="M61" s="104"/>
      <c r="N61" s="104"/>
      <c r="O61" s="104"/>
      <c r="P61" s="104"/>
      <c r="Q61" s="104"/>
      <c r="R61" s="104"/>
      <c r="S61" s="104"/>
      <c r="T61" s="104"/>
      <c r="U61" s="104"/>
      <c r="V61" s="104"/>
      <c r="W61" s="104"/>
      <c r="X61" s="104"/>
      <c r="Y61" s="104"/>
      <c r="Z61" s="104"/>
      <c r="AA61" s="104"/>
      <c r="AB61" s="104"/>
      <c r="AC61" s="104"/>
      <c r="AD61" s="104"/>
      <c r="AE61" s="104"/>
      <c r="AF61" s="104"/>
      <c r="AG61" s="104"/>
      <c r="AH61" s="104"/>
    </row>
    <row r="62" spans="1:34" x14ac:dyDescent="0.2">
      <c r="A62" s="104"/>
      <c r="B62" s="104"/>
      <c r="C62" s="122"/>
      <c r="D62" s="122"/>
      <c r="E62" s="122"/>
      <c r="F62" s="122"/>
      <c r="G62" s="122"/>
      <c r="H62" s="122"/>
      <c r="I62" s="122"/>
      <c r="J62" s="122"/>
      <c r="K62" s="122"/>
      <c r="L62" s="122"/>
      <c r="M62" s="104"/>
      <c r="N62" s="104"/>
      <c r="O62" s="104"/>
      <c r="P62" s="104"/>
      <c r="Q62" s="104"/>
      <c r="R62" s="104"/>
      <c r="S62" s="104"/>
      <c r="T62" s="104"/>
      <c r="U62" s="104"/>
      <c r="V62" s="104"/>
      <c r="W62" s="104"/>
      <c r="X62" s="104"/>
      <c r="Y62" s="104"/>
      <c r="Z62" s="104"/>
      <c r="AA62" s="104"/>
      <c r="AB62" s="104"/>
      <c r="AC62" s="104"/>
      <c r="AD62" s="104"/>
      <c r="AE62" s="104"/>
      <c r="AF62" s="104"/>
      <c r="AG62" s="104"/>
      <c r="AH62" s="104"/>
    </row>
    <row r="63" spans="1:34" x14ac:dyDescent="0.2">
      <c r="A63" s="104"/>
      <c r="B63" s="104"/>
      <c r="C63" s="122"/>
      <c r="D63" s="122"/>
      <c r="E63" s="122"/>
      <c r="F63" s="122"/>
      <c r="G63" s="122"/>
      <c r="H63" s="122"/>
      <c r="I63" s="122"/>
      <c r="J63" s="122"/>
      <c r="K63" s="122"/>
      <c r="L63" s="122"/>
      <c r="M63" s="104"/>
      <c r="N63" s="104"/>
      <c r="O63" s="104"/>
      <c r="P63" s="104"/>
      <c r="Q63" s="104"/>
      <c r="R63" s="104"/>
      <c r="S63" s="104"/>
      <c r="T63" s="104"/>
      <c r="U63" s="104"/>
      <c r="V63" s="104"/>
      <c r="W63" s="104"/>
      <c r="X63" s="104"/>
      <c r="Y63" s="104"/>
      <c r="Z63" s="104"/>
      <c r="AA63" s="104"/>
      <c r="AB63" s="104"/>
      <c r="AC63" s="104"/>
      <c r="AD63" s="104"/>
      <c r="AE63" s="104"/>
      <c r="AF63" s="104"/>
      <c r="AG63" s="104"/>
      <c r="AH63" s="104"/>
    </row>
    <row r="64" spans="1:34" x14ac:dyDescent="0.2">
      <c r="A64" s="104"/>
      <c r="B64" s="104"/>
      <c r="C64" s="122"/>
      <c r="D64" s="122"/>
      <c r="E64" s="122"/>
      <c r="F64" s="122"/>
      <c r="G64" s="122"/>
      <c r="H64" s="122"/>
      <c r="I64" s="122"/>
      <c r="J64" s="122"/>
      <c r="K64" s="122"/>
      <c r="L64" s="122"/>
      <c r="M64" s="104"/>
      <c r="N64" s="104"/>
      <c r="O64" s="104"/>
      <c r="P64" s="104"/>
      <c r="Q64" s="104"/>
      <c r="R64" s="104"/>
      <c r="S64" s="104"/>
      <c r="T64" s="104"/>
      <c r="U64" s="104"/>
      <c r="V64" s="104"/>
      <c r="W64" s="104"/>
      <c r="X64" s="104"/>
      <c r="Y64" s="104"/>
      <c r="Z64" s="104"/>
      <c r="AA64" s="104"/>
      <c r="AB64" s="104"/>
      <c r="AC64" s="104"/>
      <c r="AD64" s="104"/>
      <c r="AE64" s="104"/>
      <c r="AF64" s="104"/>
      <c r="AG64" s="104"/>
      <c r="AH64" s="104"/>
    </row>
    <row r="65" spans="1:34" x14ac:dyDescent="0.2">
      <c r="A65" s="104"/>
      <c r="B65" s="104"/>
      <c r="C65" s="122"/>
      <c r="D65" s="122"/>
      <c r="E65" s="122"/>
      <c r="F65" s="122"/>
      <c r="G65" s="122"/>
      <c r="H65" s="122"/>
      <c r="I65" s="122"/>
      <c r="J65" s="122"/>
      <c r="K65" s="122"/>
      <c r="L65" s="122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  <c r="Y65" s="104"/>
      <c r="Z65" s="104"/>
      <c r="AA65" s="104"/>
      <c r="AB65" s="104"/>
      <c r="AC65" s="104"/>
      <c r="AD65" s="104"/>
      <c r="AE65" s="104"/>
      <c r="AF65" s="104"/>
      <c r="AG65" s="104"/>
      <c r="AH65" s="104"/>
    </row>
    <row r="66" spans="1:34" x14ac:dyDescent="0.2">
      <c r="A66" s="104"/>
      <c r="B66" s="104"/>
      <c r="C66" s="122"/>
      <c r="D66" s="122"/>
      <c r="E66" s="122"/>
      <c r="F66" s="122"/>
      <c r="G66" s="122"/>
      <c r="H66" s="122"/>
      <c r="I66" s="122"/>
      <c r="J66" s="122"/>
      <c r="K66" s="122"/>
      <c r="L66" s="122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4"/>
      <c r="Z66" s="104"/>
      <c r="AA66" s="104"/>
      <c r="AB66" s="104"/>
      <c r="AC66" s="104"/>
      <c r="AD66" s="104"/>
      <c r="AE66" s="104"/>
      <c r="AF66" s="104"/>
      <c r="AG66" s="104"/>
      <c r="AH66" s="104"/>
    </row>
    <row r="67" spans="1:34" x14ac:dyDescent="0.2">
      <c r="A67" s="104"/>
      <c r="B67" s="104"/>
      <c r="C67" s="122"/>
      <c r="D67" s="122"/>
      <c r="E67" s="122"/>
      <c r="F67" s="122"/>
      <c r="G67" s="122"/>
      <c r="H67" s="122"/>
      <c r="I67" s="122"/>
      <c r="J67" s="122"/>
      <c r="K67" s="122"/>
      <c r="L67" s="122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4"/>
      <c r="Z67" s="104"/>
      <c r="AA67" s="104"/>
      <c r="AB67" s="104"/>
      <c r="AC67" s="104"/>
      <c r="AD67" s="104"/>
      <c r="AE67" s="104"/>
      <c r="AF67" s="104"/>
      <c r="AG67" s="104"/>
      <c r="AH67" s="104"/>
    </row>
    <row r="68" spans="1:34" x14ac:dyDescent="0.2">
      <c r="A68" s="104"/>
      <c r="B68" s="104"/>
      <c r="C68" s="122"/>
      <c r="D68" s="122"/>
      <c r="E68" s="122"/>
      <c r="F68" s="122"/>
      <c r="G68" s="122"/>
      <c r="H68" s="122"/>
      <c r="I68" s="122"/>
      <c r="J68" s="122"/>
      <c r="K68" s="122"/>
      <c r="L68" s="122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4"/>
      <c r="Z68" s="104"/>
      <c r="AA68" s="104"/>
      <c r="AB68" s="104"/>
      <c r="AC68" s="104"/>
      <c r="AD68" s="104"/>
      <c r="AE68" s="104"/>
      <c r="AF68" s="104"/>
      <c r="AG68" s="104"/>
      <c r="AH68" s="104"/>
    </row>
    <row r="69" spans="1:34" x14ac:dyDescent="0.2">
      <c r="A69" s="104"/>
      <c r="B69" s="104"/>
      <c r="C69" s="122"/>
      <c r="D69" s="122"/>
      <c r="E69" s="122"/>
      <c r="F69" s="122"/>
      <c r="G69" s="122"/>
      <c r="H69" s="122"/>
      <c r="I69" s="122"/>
      <c r="J69" s="122"/>
      <c r="K69" s="122"/>
      <c r="L69" s="122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4"/>
      <c r="Z69" s="104"/>
      <c r="AA69" s="104"/>
      <c r="AB69" s="104"/>
      <c r="AC69" s="104"/>
      <c r="AD69" s="104"/>
      <c r="AE69" s="104"/>
      <c r="AF69" s="104"/>
      <c r="AG69" s="104"/>
      <c r="AH69" s="104"/>
    </row>
    <row r="70" spans="1:34" x14ac:dyDescent="0.2">
      <c r="A70" s="104"/>
      <c r="B70" s="104"/>
      <c r="C70" s="122"/>
      <c r="D70" s="122"/>
      <c r="E70" s="122"/>
      <c r="F70" s="122"/>
      <c r="G70" s="122"/>
      <c r="H70" s="122"/>
      <c r="I70" s="122"/>
      <c r="J70" s="122"/>
      <c r="K70" s="122"/>
      <c r="L70" s="122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4"/>
      <c r="Z70" s="104"/>
      <c r="AA70" s="104"/>
      <c r="AB70" s="104"/>
      <c r="AC70" s="104"/>
      <c r="AD70" s="104"/>
      <c r="AE70" s="104"/>
      <c r="AF70" s="104"/>
      <c r="AG70" s="104"/>
      <c r="AH70" s="104"/>
    </row>
    <row r="71" spans="1:34" x14ac:dyDescent="0.2">
      <c r="A71" s="104"/>
      <c r="B71" s="104"/>
      <c r="C71" s="122"/>
      <c r="D71" s="122"/>
      <c r="E71" s="122"/>
      <c r="F71" s="122"/>
      <c r="G71" s="122"/>
      <c r="H71" s="122"/>
      <c r="I71" s="122"/>
      <c r="J71" s="122"/>
      <c r="K71" s="122"/>
      <c r="L71" s="122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4"/>
      <c r="Z71" s="104"/>
      <c r="AA71" s="104"/>
      <c r="AB71" s="104"/>
      <c r="AC71" s="104"/>
      <c r="AD71" s="104"/>
      <c r="AE71" s="104"/>
      <c r="AF71" s="104"/>
      <c r="AG71" s="104"/>
      <c r="AH71" s="104"/>
    </row>
    <row r="72" spans="1:34" x14ac:dyDescent="0.2">
      <c r="A72" s="104"/>
      <c r="B72" s="104"/>
      <c r="C72" s="122"/>
      <c r="D72" s="122"/>
      <c r="E72" s="122"/>
      <c r="F72" s="122"/>
      <c r="G72" s="122"/>
      <c r="H72" s="122"/>
      <c r="I72" s="122"/>
      <c r="J72" s="122"/>
      <c r="K72" s="122"/>
      <c r="L72" s="122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</row>
    <row r="73" spans="1:34" x14ac:dyDescent="0.2">
      <c r="A73" s="104"/>
      <c r="B73" s="104"/>
      <c r="C73" s="122"/>
      <c r="D73" s="122"/>
      <c r="E73" s="122"/>
      <c r="F73" s="122"/>
      <c r="G73" s="122"/>
      <c r="H73" s="122"/>
      <c r="I73" s="122"/>
      <c r="J73" s="122"/>
      <c r="K73" s="122"/>
      <c r="L73" s="122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4"/>
      <c r="Z73" s="104"/>
      <c r="AA73" s="104"/>
      <c r="AB73" s="104"/>
      <c r="AC73" s="104"/>
      <c r="AD73" s="104"/>
      <c r="AE73" s="104"/>
      <c r="AF73" s="104"/>
      <c r="AG73" s="104"/>
      <c r="AH73" s="104"/>
    </row>
    <row r="74" spans="1:34" x14ac:dyDescent="0.2">
      <c r="A74" s="104"/>
      <c r="B74" s="104"/>
      <c r="C74" s="122"/>
      <c r="D74" s="122"/>
      <c r="E74" s="122"/>
      <c r="F74" s="122"/>
      <c r="G74" s="122"/>
      <c r="H74" s="122"/>
      <c r="I74" s="122"/>
      <c r="J74" s="122"/>
      <c r="K74" s="122"/>
      <c r="L74" s="122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104"/>
      <c r="Y74" s="104"/>
      <c r="Z74" s="104"/>
      <c r="AA74" s="104"/>
      <c r="AB74" s="104"/>
      <c r="AC74" s="104"/>
      <c r="AD74" s="104"/>
      <c r="AE74" s="104"/>
      <c r="AF74" s="104"/>
      <c r="AG74" s="104"/>
      <c r="AH74" s="104"/>
    </row>
    <row r="75" spans="1:34" x14ac:dyDescent="0.2">
      <c r="A75" s="104"/>
      <c r="B75" s="104"/>
      <c r="C75" s="122"/>
      <c r="D75" s="122"/>
      <c r="E75" s="122"/>
      <c r="F75" s="122"/>
      <c r="G75" s="122"/>
      <c r="H75" s="122"/>
      <c r="I75" s="122"/>
      <c r="J75" s="122"/>
      <c r="K75" s="122"/>
      <c r="L75" s="122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104"/>
      <c r="Z75" s="104"/>
      <c r="AA75" s="104"/>
      <c r="AB75" s="104"/>
      <c r="AC75" s="104"/>
      <c r="AD75" s="104"/>
      <c r="AE75" s="104"/>
      <c r="AF75" s="104"/>
      <c r="AG75" s="104"/>
      <c r="AH75" s="104"/>
    </row>
    <row r="76" spans="1:34" x14ac:dyDescent="0.2">
      <c r="A76" s="104"/>
      <c r="B76" s="104"/>
      <c r="C76" s="122"/>
      <c r="D76" s="122"/>
      <c r="E76" s="122"/>
      <c r="F76" s="122"/>
      <c r="G76" s="122"/>
      <c r="H76" s="122"/>
      <c r="I76" s="122"/>
      <c r="J76" s="122"/>
      <c r="K76" s="122"/>
      <c r="L76" s="122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4"/>
      <c r="Z76" s="104"/>
      <c r="AA76" s="104"/>
      <c r="AB76" s="104"/>
      <c r="AC76" s="104"/>
      <c r="AD76" s="104"/>
      <c r="AE76" s="104"/>
      <c r="AF76" s="104"/>
      <c r="AG76" s="104"/>
      <c r="AH76" s="104"/>
    </row>
    <row r="77" spans="1:34" x14ac:dyDescent="0.2">
      <c r="A77" s="104"/>
      <c r="B77" s="104"/>
      <c r="C77" s="122"/>
      <c r="D77" s="122"/>
      <c r="E77" s="122"/>
      <c r="F77" s="122"/>
      <c r="G77" s="122"/>
      <c r="H77" s="122"/>
      <c r="I77" s="122"/>
      <c r="J77" s="122"/>
      <c r="K77" s="122"/>
      <c r="L77" s="122"/>
      <c r="M77" s="104"/>
      <c r="N77" s="104"/>
      <c r="O77" s="104"/>
      <c r="P77" s="104"/>
      <c r="Q77" s="104"/>
      <c r="R77" s="104"/>
      <c r="S77" s="104"/>
      <c r="T77" s="104"/>
      <c r="U77" s="104"/>
      <c r="V77" s="104"/>
      <c r="W77" s="104"/>
      <c r="X77" s="104"/>
      <c r="Y77" s="104"/>
      <c r="Z77" s="104"/>
      <c r="AA77" s="104"/>
      <c r="AB77" s="104"/>
      <c r="AC77" s="104"/>
      <c r="AD77" s="104"/>
      <c r="AE77" s="104"/>
      <c r="AF77" s="104"/>
      <c r="AG77" s="104"/>
      <c r="AH77" s="104"/>
    </row>
    <row r="78" spans="1:34" x14ac:dyDescent="0.2">
      <c r="A78" s="104"/>
      <c r="B78" s="104"/>
      <c r="C78" s="122"/>
      <c r="D78" s="122"/>
      <c r="E78" s="122"/>
      <c r="F78" s="122"/>
      <c r="G78" s="122"/>
      <c r="H78" s="122"/>
      <c r="I78" s="122"/>
      <c r="J78" s="122"/>
      <c r="K78" s="122"/>
      <c r="L78" s="122"/>
      <c r="M78" s="104"/>
      <c r="N78" s="104"/>
      <c r="O78" s="104"/>
      <c r="P78" s="104"/>
      <c r="Q78" s="104"/>
      <c r="R78" s="104"/>
      <c r="S78" s="104"/>
      <c r="T78" s="104"/>
      <c r="U78" s="104"/>
      <c r="V78" s="104"/>
      <c r="W78" s="104"/>
      <c r="X78" s="104"/>
      <c r="Y78" s="104"/>
      <c r="Z78" s="104"/>
      <c r="AA78" s="104"/>
      <c r="AB78" s="104"/>
      <c r="AC78" s="104"/>
      <c r="AD78" s="104"/>
      <c r="AE78" s="104"/>
      <c r="AF78" s="104"/>
      <c r="AG78" s="104"/>
      <c r="AH78" s="104"/>
    </row>
    <row r="79" spans="1:34" x14ac:dyDescent="0.2">
      <c r="A79" s="104"/>
      <c r="B79" s="104"/>
      <c r="C79" s="122"/>
      <c r="D79" s="122"/>
      <c r="E79" s="122"/>
      <c r="F79" s="122"/>
      <c r="G79" s="122"/>
      <c r="H79" s="122"/>
      <c r="I79" s="122"/>
      <c r="J79" s="122"/>
      <c r="K79" s="122"/>
      <c r="L79" s="122"/>
      <c r="M79" s="104"/>
      <c r="N79" s="104"/>
      <c r="O79" s="104"/>
      <c r="P79" s="104"/>
      <c r="Q79" s="104"/>
      <c r="R79" s="104"/>
      <c r="S79" s="104"/>
      <c r="T79" s="104"/>
      <c r="U79" s="104"/>
      <c r="V79" s="104"/>
      <c r="W79" s="104"/>
      <c r="X79" s="104"/>
      <c r="Y79" s="104"/>
      <c r="Z79" s="104"/>
      <c r="AA79" s="104"/>
      <c r="AB79" s="104"/>
      <c r="AC79" s="104"/>
      <c r="AD79" s="104"/>
      <c r="AE79" s="104"/>
      <c r="AF79" s="104"/>
      <c r="AG79" s="104"/>
      <c r="AH79" s="104"/>
    </row>
    <row r="80" spans="1:34" x14ac:dyDescent="0.2">
      <c r="A80" s="104"/>
      <c r="B80" s="104"/>
      <c r="C80" s="122"/>
      <c r="D80" s="122"/>
      <c r="E80" s="122"/>
      <c r="F80" s="122"/>
      <c r="G80" s="122"/>
      <c r="H80" s="122"/>
      <c r="I80" s="122"/>
      <c r="J80" s="122"/>
      <c r="K80" s="122"/>
      <c r="L80" s="122"/>
      <c r="M80" s="104"/>
      <c r="N80" s="104"/>
      <c r="O80" s="104"/>
      <c r="P80" s="104"/>
      <c r="Q80" s="104"/>
      <c r="R80" s="104"/>
      <c r="S80" s="104"/>
      <c r="T80" s="104"/>
      <c r="U80" s="104"/>
      <c r="V80" s="104"/>
      <c r="W80" s="104"/>
      <c r="X80" s="104"/>
      <c r="Y80" s="104"/>
      <c r="Z80" s="104"/>
      <c r="AA80" s="104"/>
      <c r="AB80" s="104"/>
      <c r="AC80" s="104"/>
      <c r="AD80" s="104"/>
      <c r="AE80" s="104"/>
      <c r="AF80" s="104"/>
      <c r="AG80" s="104"/>
      <c r="AH80" s="104"/>
    </row>
    <row r="81" spans="1:34" x14ac:dyDescent="0.2">
      <c r="A81" s="104"/>
      <c r="B81" s="104"/>
      <c r="C81" s="122"/>
      <c r="D81" s="122"/>
      <c r="E81" s="122"/>
      <c r="F81" s="122"/>
      <c r="G81" s="122"/>
      <c r="H81" s="122"/>
      <c r="I81" s="122"/>
      <c r="J81" s="122"/>
      <c r="K81" s="122"/>
      <c r="L81" s="122"/>
      <c r="M81" s="104"/>
      <c r="N81" s="104"/>
      <c r="O81" s="104"/>
      <c r="P81" s="104"/>
      <c r="Q81" s="104"/>
      <c r="R81" s="104"/>
      <c r="S81" s="104"/>
      <c r="T81" s="104"/>
      <c r="U81" s="104"/>
      <c r="V81" s="104"/>
      <c r="W81" s="104"/>
      <c r="X81" s="104"/>
      <c r="Y81" s="104"/>
      <c r="Z81" s="104"/>
      <c r="AA81" s="104"/>
      <c r="AB81" s="104"/>
      <c r="AC81" s="104"/>
      <c r="AD81" s="104"/>
      <c r="AE81" s="104"/>
      <c r="AF81" s="104"/>
      <c r="AG81" s="104"/>
      <c r="AH81" s="104"/>
    </row>
    <row r="82" spans="1:34" x14ac:dyDescent="0.2">
      <c r="A82" s="104"/>
      <c r="B82" s="104"/>
      <c r="C82" s="122"/>
      <c r="D82" s="122"/>
      <c r="E82" s="122"/>
      <c r="F82" s="122"/>
      <c r="G82" s="122"/>
      <c r="H82" s="122"/>
      <c r="I82" s="122"/>
      <c r="J82" s="122"/>
      <c r="K82" s="122"/>
      <c r="L82" s="122"/>
      <c r="M82" s="104"/>
      <c r="N82" s="104"/>
      <c r="O82" s="104"/>
      <c r="P82" s="104"/>
      <c r="Q82" s="104"/>
      <c r="R82" s="104"/>
      <c r="S82" s="104"/>
      <c r="T82" s="104"/>
      <c r="U82" s="104"/>
      <c r="V82" s="104"/>
      <c r="W82" s="104"/>
      <c r="X82" s="104"/>
      <c r="Y82" s="104"/>
      <c r="Z82" s="104"/>
      <c r="AA82" s="104"/>
      <c r="AB82" s="104"/>
      <c r="AC82" s="104"/>
      <c r="AD82" s="104"/>
      <c r="AE82" s="104"/>
      <c r="AF82" s="104"/>
      <c r="AG82" s="104"/>
      <c r="AH82" s="104"/>
    </row>
    <row r="83" spans="1:34" x14ac:dyDescent="0.2">
      <c r="A83" s="104"/>
      <c r="B83" s="104"/>
      <c r="C83" s="122"/>
      <c r="D83" s="122"/>
      <c r="E83" s="122"/>
      <c r="F83" s="122"/>
      <c r="G83" s="122"/>
      <c r="H83" s="122"/>
      <c r="I83" s="122"/>
      <c r="J83" s="122"/>
      <c r="K83" s="122"/>
      <c r="L83" s="122"/>
      <c r="M83" s="104"/>
      <c r="N83" s="104"/>
      <c r="O83" s="104"/>
      <c r="P83" s="104"/>
      <c r="Q83" s="104"/>
      <c r="R83" s="104"/>
      <c r="S83" s="104"/>
      <c r="T83" s="104"/>
      <c r="U83" s="104"/>
      <c r="V83" s="104"/>
      <c r="W83" s="104"/>
      <c r="X83" s="104"/>
      <c r="Y83" s="104"/>
      <c r="Z83" s="104"/>
      <c r="AA83" s="104"/>
      <c r="AB83" s="104"/>
      <c r="AC83" s="104"/>
      <c r="AD83" s="104"/>
      <c r="AE83" s="104"/>
      <c r="AF83" s="104"/>
      <c r="AG83" s="104"/>
      <c r="AH83" s="104"/>
    </row>
    <row r="84" spans="1:34" x14ac:dyDescent="0.2">
      <c r="A84" s="104"/>
      <c r="B84" s="104"/>
      <c r="C84" s="122"/>
      <c r="D84" s="122"/>
      <c r="E84" s="122"/>
      <c r="F84" s="122"/>
      <c r="G84" s="122"/>
      <c r="H84" s="122"/>
      <c r="I84" s="122"/>
      <c r="J84" s="122"/>
      <c r="K84" s="122"/>
      <c r="L84" s="122"/>
      <c r="M84" s="104"/>
      <c r="N84" s="104"/>
      <c r="O84" s="104"/>
      <c r="P84" s="104"/>
      <c r="Q84" s="104"/>
      <c r="R84" s="104"/>
      <c r="S84" s="104"/>
      <c r="T84" s="104"/>
      <c r="U84" s="104"/>
      <c r="V84" s="104"/>
      <c r="W84" s="104"/>
      <c r="X84" s="104"/>
      <c r="Y84" s="104"/>
      <c r="Z84" s="104"/>
      <c r="AA84" s="104"/>
      <c r="AB84" s="104"/>
      <c r="AC84" s="104"/>
      <c r="AD84" s="104"/>
      <c r="AE84" s="104"/>
      <c r="AF84" s="104"/>
      <c r="AG84" s="104"/>
      <c r="AH84" s="104"/>
    </row>
    <row r="85" spans="1:34" x14ac:dyDescent="0.2">
      <c r="A85" s="104"/>
      <c r="B85" s="104"/>
      <c r="C85" s="122"/>
      <c r="D85" s="122"/>
      <c r="E85" s="122"/>
      <c r="F85" s="122"/>
      <c r="G85" s="122"/>
      <c r="H85" s="122"/>
      <c r="I85" s="122"/>
      <c r="J85" s="122"/>
      <c r="K85" s="122"/>
      <c r="L85" s="122"/>
      <c r="M85" s="104"/>
      <c r="N85" s="104"/>
      <c r="O85" s="104"/>
      <c r="P85" s="104"/>
      <c r="Q85" s="104"/>
      <c r="R85" s="104"/>
      <c r="S85" s="104"/>
      <c r="T85" s="104"/>
      <c r="U85" s="104"/>
      <c r="V85" s="104"/>
      <c r="W85" s="104"/>
      <c r="X85" s="104"/>
      <c r="Y85" s="104"/>
      <c r="Z85" s="104"/>
      <c r="AA85" s="104"/>
      <c r="AB85" s="104"/>
      <c r="AC85" s="104"/>
      <c r="AD85" s="104"/>
      <c r="AE85" s="104"/>
      <c r="AF85" s="104"/>
      <c r="AG85" s="104"/>
      <c r="AH85" s="104"/>
    </row>
    <row r="86" spans="1:34" x14ac:dyDescent="0.2">
      <c r="A86" s="104"/>
      <c r="B86" s="104"/>
      <c r="C86" s="122"/>
      <c r="D86" s="122"/>
      <c r="E86" s="122"/>
      <c r="F86" s="122"/>
      <c r="G86" s="122"/>
      <c r="H86" s="122"/>
      <c r="I86" s="122"/>
      <c r="J86" s="122"/>
      <c r="K86" s="122"/>
      <c r="L86" s="122"/>
      <c r="M86" s="104"/>
      <c r="N86" s="104"/>
      <c r="O86" s="104"/>
      <c r="P86" s="104"/>
      <c r="Q86" s="104"/>
      <c r="R86" s="104"/>
      <c r="S86" s="104"/>
      <c r="T86" s="104"/>
      <c r="U86" s="104"/>
      <c r="V86" s="104"/>
      <c r="W86" s="104"/>
      <c r="X86" s="104"/>
      <c r="Y86" s="104"/>
      <c r="Z86" s="104"/>
      <c r="AA86" s="104"/>
      <c r="AB86" s="104"/>
      <c r="AC86" s="104"/>
      <c r="AD86" s="104"/>
      <c r="AE86" s="104"/>
      <c r="AF86" s="104"/>
      <c r="AG86" s="104"/>
      <c r="AH86" s="104"/>
    </row>
    <row r="87" spans="1:34" x14ac:dyDescent="0.2">
      <c r="A87" s="104"/>
      <c r="B87" s="104"/>
      <c r="C87" s="122"/>
      <c r="D87" s="122"/>
      <c r="E87" s="122"/>
      <c r="F87" s="122"/>
      <c r="G87" s="122"/>
      <c r="H87" s="122"/>
      <c r="I87" s="122"/>
      <c r="J87" s="122"/>
      <c r="K87" s="122"/>
      <c r="L87" s="122"/>
      <c r="M87" s="104"/>
      <c r="N87" s="104"/>
      <c r="O87" s="104"/>
      <c r="P87" s="104"/>
      <c r="Q87" s="104"/>
      <c r="R87" s="104"/>
      <c r="S87" s="104"/>
      <c r="T87" s="104"/>
      <c r="U87" s="104"/>
      <c r="V87" s="104"/>
      <c r="W87" s="104"/>
      <c r="X87" s="104"/>
      <c r="Y87" s="104"/>
      <c r="Z87" s="104"/>
      <c r="AA87" s="104"/>
      <c r="AB87" s="104"/>
      <c r="AC87" s="104"/>
      <c r="AD87" s="104"/>
      <c r="AE87" s="104"/>
      <c r="AF87" s="104"/>
      <c r="AG87" s="104"/>
      <c r="AH87" s="104"/>
    </row>
    <row r="88" spans="1:34" x14ac:dyDescent="0.2">
      <c r="A88" s="104"/>
      <c r="B88" s="104"/>
      <c r="C88" s="122"/>
      <c r="D88" s="122"/>
      <c r="E88" s="122"/>
      <c r="F88" s="122"/>
      <c r="G88" s="122"/>
      <c r="H88" s="122"/>
      <c r="I88" s="122"/>
      <c r="J88" s="122"/>
      <c r="K88" s="122"/>
      <c r="L88" s="122"/>
      <c r="M88" s="104"/>
      <c r="N88" s="104"/>
      <c r="O88" s="104"/>
      <c r="P88" s="104"/>
      <c r="Q88" s="104"/>
      <c r="R88" s="104"/>
      <c r="S88" s="104"/>
      <c r="T88" s="104"/>
      <c r="U88" s="104"/>
      <c r="V88" s="104"/>
      <c r="W88" s="104"/>
      <c r="X88" s="104"/>
      <c r="Y88" s="104"/>
      <c r="Z88" s="104"/>
      <c r="AA88" s="104"/>
      <c r="AB88" s="104"/>
      <c r="AC88" s="104"/>
      <c r="AD88" s="104"/>
      <c r="AE88" s="104"/>
      <c r="AF88" s="104"/>
      <c r="AG88" s="104"/>
      <c r="AH88" s="104"/>
    </row>
    <row r="89" spans="1:34" x14ac:dyDescent="0.2">
      <c r="A89" s="104"/>
      <c r="B89" s="104"/>
      <c r="C89" s="122"/>
      <c r="D89" s="122"/>
      <c r="E89" s="122"/>
      <c r="F89" s="122"/>
      <c r="G89" s="122"/>
      <c r="H89" s="122"/>
      <c r="I89" s="122"/>
      <c r="J89" s="122"/>
      <c r="K89" s="122"/>
      <c r="L89" s="122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104"/>
      <c r="X89" s="104"/>
      <c r="Y89" s="104"/>
      <c r="Z89" s="104"/>
      <c r="AA89" s="104"/>
      <c r="AB89" s="104"/>
      <c r="AC89" s="104"/>
      <c r="AD89" s="104"/>
      <c r="AE89" s="104"/>
      <c r="AF89" s="104"/>
      <c r="AG89" s="104"/>
      <c r="AH89" s="104"/>
    </row>
    <row r="90" spans="1:34" x14ac:dyDescent="0.2">
      <c r="A90" s="104"/>
      <c r="B90" s="104"/>
      <c r="C90" s="122"/>
      <c r="D90" s="122"/>
      <c r="E90" s="122"/>
      <c r="F90" s="122"/>
      <c r="G90" s="122"/>
      <c r="H90" s="122"/>
      <c r="I90" s="122"/>
      <c r="J90" s="122"/>
      <c r="K90" s="122"/>
      <c r="L90" s="122"/>
      <c r="M90" s="104"/>
      <c r="N90" s="104"/>
      <c r="O90" s="104"/>
      <c r="P90" s="104"/>
      <c r="Q90" s="104"/>
      <c r="R90" s="104"/>
      <c r="S90" s="104"/>
      <c r="T90" s="104"/>
      <c r="U90" s="104"/>
      <c r="V90" s="104"/>
      <c r="W90" s="104"/>
      <c r="X90" s="104"/>
      <c r="Y90" s="104"/>
      <c r="Z90" s="104"/>
      <c r="AA90" s="104"/>
      <c r="AB90" s="104"/>
      <c r="AC90" s="104"/>
      <c r="AD90" s="104"/>
      <c r="AE90" s="104"/>
      <c r="AF90" s="104"/>
      <c r="AG90" s="104"/>
      <c r="AH90" s="104"/>
    </row>
    <row r="91" spans="1:34" x14ac:dyDescent="0.2">
      <c r="A91" s="104"/>
      <c r="B91" s="104"/>
      <c r="C91" s="122"/>
      <c r="D91" s="122"/>
      <c r="E91" s="122"/>
      <c r="F91" s="122"/>
      <c r="G91" s="122"/>
      <c r="H91" s="122"/>
      <c r="I91" s="122"/>
      <c r="J91" s="122"/>
      <c r="K91" s="122"/>
      <c r="L91" s="122"/>
      <c r="M91" s="104"/>
      <c r="N91" s="104"/>
      <c r="O91" s="104"/>
      <c r="P91" s="104"/>
      <c r="Q91" s="104"/>
      <c r="R91" s="104"/>
      <c r="S91" s="104"/>
      <c r="T91" s="104"/>
      <c r="U91" s="104"/>
      <c r="V91" s="104"/>
      <c r="W91" s="104"/>
      <c r="X91" s="104"/>
      <c r="Y91" s="104"/>
      <c r="Z91" s="104"/>
      <c r="AA91" s="104"/>
      <c r="AB91" s="104"/>
      <c r="AC91" s="104"/>
      <c r="AD91" s="104"/>
      <c r="AE91" s="104"/>
      <c r="AF91" s="104"/>
      <c r="AG91" s="104"/>
      <c r="AH91" s="104"/>
    </row>
    <row r="92" spans="1:34" x14ac:dyDescent="0.2">
      <c r="A92" s="104"/>
      <c r="B92" s="104"/>
      <c r="C92" s="122"/>
      <c r="D92" s="122"/>
      <c r="E92" s="122"/>
      <c r="F92" s="122"/>
      <c r="G92" s="122"/>
      <c r="H92" s="122"/>
      <c r="I92" s="122"/>
      <c r="J92" s="122"/>
      <c r="K92" s="122"/>
      <c r="L92" s="122"/>
      <c r="M92" s="104"/>
      <c r="N92" s="104"/>
      <c r="O92" s="104"/>
      <c r="P92" s="104"/>
      <c r="Q92" s="104"/>
      <c r="R92" s="104"/>
      <c r="S92" s="104"/>
      <c r="T92" s="104"/>
      <c r="U92" s="104"/>
      <c r="V92" s="104"/>
      <c r="W92" s="104"/>
      <c r="X92" s="104"/>
      <c r="Y92" s="104"/>
      <c r="Z92" s="104"/>
      <c r="AA92" s="104"/>
      <c r="AB92" s="104"/>
      <c r="AC92" s="104"/>
      <c r="AD92" s="104"/>
      <c r="AE92" s="104"/>
      <c r="AF92" s="104"/>
      <c r="AG92" s="104"/>
      <c r="AH92" s="104"/>
    </row>
    <row r="93" spans="1:34" x14ac:dyDescent="0.2">
      <c r="A93" s="104"/>
      <c r="B93" s="104"/>
      <c r="C93" s="122"/>
      <c r="D93" s="122"/>
      <c r="E93" s="122"/>
      <c r="F93" s="122"/>
      <c r="G93" s="122"/>
      <c r="H93" s="122"/>
      <c r="I93" s="122"/>
      <c r="J93" s="122"/>
      <c r="K93" s="122"/>
      <c r="L93" s="122"/>
      <c r="M93" s="104"/>
      <c r="N93" s="104"/>
      <c r="O93" s="104"/>
      <c r="P93" s="104"/>
      <c r="Q93" s="104"/>
      <c r="R93" s="104"/>
      <c r="S93" s="104"/>
      <c r="T93" s="104"/>
      <c r="U93" s="104"/>
      <c r="V93" s="104"/>
      <c r="W93" s="104"/>
      <c r="X93" s="104"/>
      <c r="Y93" s="104"/>
      <c r="Z93" s="104"/>
      <c r="AA93" s="104"/>
      <c r="AB93" s="104"/>
      <c r="AC93" s="104"/>
      <c r="AD93" s="104"/>
      <c r="AE93" s="104"/>
      <c r="AF93" s="104"/>
      <c r="AG93" s="104"/>
      <c r="AH93" s="104"/>
    </row>
    <row r="94" spans="1:34" x14ac:dyDescent="0.2">
      <c r="A94" s="104"/>
      <c r="B94" s="104"/>
      <c r="C94" s="122"/>
      <c r="D94" s="122"/>
      <c r="E94" s="122"/>
      <c r="F94" s="122"/>
      <c r="G94" s="122"/>
      <c r="H94" s="122"/>
      <c r="I94" s="122"/>
      <c r="J94" s="122"/>
      <c r="K94" s="122"/>
      <c r="L94" s="122"/>
      <c r="M94" s="104"/>
      <c r="N94" s="104"/>
      <c r="O94" s="104"/>
      <c r="P94" s="104"/>
      <c r="Q94" s="104"/>
      <c r="R94" s="104"/>
      <c r="S94" s="104"/>
      <c r="T94" s="104"/>
      <c r="U94" s="104"/>
      <c r="V94" s="104"/>
      <c r="W94" s="104"/>
      <c r="X94" s="104"/>
      <c r="Y94" s="104"/>
      <c r="Z94" s="104"/>
      <c r="AA94" s="104"/>
      <c r="AB94" s="104"/>
      <c r="AC94" s="104"/>
      <c r="AD94" s="104"/>
      <c r="AE94" s="104"/>
      <c r="AF94" s="104"/>
      <c r="AG94" s="104"/>
      <c r="AH94" s="104"/>
    </row>
    <row r="95" spans="1:34" x14ac:dyDescent="0.2">
      <c r="A95" s="104"/>
      <c r="B95" s="104"/>
      <c r="C95" s="122"/>
      <c r="D95" s="122"/>
      <c r="E95" s="122"/>
      <c r="F95" s="122"/>
      <c r="G95" s="122"/>
      <c r="H95" s="122"/>
      <c r="I95" s="122"/>
      <c r="J95" s="122"/>
      <c r="K95" s="122"/>
      <c r="L95" s="122"/>
      <c r="M95" s="104"/>
      <c r="N95" s="104"/>
      <c r="O95" s="104"/>
      <c r="P95" s="104"/>
      <c r="Q95" s="104"/>
      <c r="R95" s="104"/>
      <c r="S95" s="104"/>
      <c r="T95" s="104"/>
      <c r="U95" s="104"/>
      <c r="V95" s="104"/>
      <c r="W95" s="104"/>
      <c r="X95" s="104"/>
      <c r="Y95" s="104"/>
      <c r="Z95" s="104"/>
      <c r="AA95" s="104"/>
      <c r="AB95" s="104"/>
      <c r="AC95" s="104"/>
      <c r="AD95" s="104"/>
      <c r="AE95" s="104"/>
      <c r="AF95" s="104"/>
      <c r="AG95" s="104"/>
      <c r="AH95" s="104"/>
    </row>
    <row r="96" spans="1:34" x14ac:dyDescent="0.2">
      <c r="A96" s="104"/>
      <c r="B96" s="104"/>
      <c r="C96" s="122"/>
      <c r="D96" s="122"/>
      <c r="E96" s="122"/>
      <c r="F96" s="122"/>
      <c r="G96" s="122"/>
      <c r="H96" s="122"/>
      <c r="I96" s="122"/>
      <c r="J96" s="122"/>
      <c r="K96" s="122"/>
      <c r="L96" s="122"/>
      <c r="M96" s="104"/>
      <c r="N96" s="104"/>
      <c r="O96" s="104"/>
      <c r="P96" s="104"/>
      <c r="Q96" s="104"/>
      <c r="R96" s="104"/>
      <c r="S96" s="104"/>
      <c r="T96" s="104"/>
      <c r="U96" s="104"/>
      <c r="V96" s="104"/>
      <c r="W96" s="104"/>
      <c r="X96" s="104"/>
      <c r="Y96" s="104"/>
      <c r="Z96" s="104"/>
      <c r="AA96" s="104"/>
      <c r="AB96" s="104"/>
      <c r="AC96" s="104"/>
      <c r="AD96" s="104"/>
      <c r="AE96" s="104"/>
      <c r="AF96" s="104"/>
      <c r="AG96" s="104"/>
      <c r="AH96" s="104"/>
    </row>
    <row r="97" spans="1:34" x14ac:dyDescent="0.2">
      <c r="A97" s="104"/>
      <c r="B97" s="104"/>
      <c r="C97" s="122"/>
      <c r="D97" s="122"/>
      <c r="E97" s="122"/>
      <c r="F97" s="122"/>
      <c r="G97" s="122"/>
      <c r="H97" s="122"/>
      <c r="I97" s="122"/>
      <c r="J97" s="122"/>
      <c r="K97" s="122"/>
      <c r="L97" s="122"/>
      <c r="M97" s="104"/>
      <c r="N97" s="104"/>
      <c r="O97" s="104"/>
      <c r="P97" s="104"/>
      <c r="Q97" s="104"/>
      <c r="R97" s="104"/>
      <c r="S97" s="104"/>
      <c r="T97" s="104"/>
      <c r="U97" s="104"/>
      <c r="V97" s="104"/>
      <c r="W97" s="104"/>
      <c r="X97" s="104"/>
      <c r="Y97" s="104"/>
      <c r="Z97" s="104"/>
      <c r="AA97" s="104"/>
      <c r="AB97" s="104"/>
      <c r="AC97" s="104"/>
      <c r="AD97" s="104"/>
      <c r="AE97" s="104"/>
      <c r="AF97" s="104"/>
      <c r="AG97" s="104"/>
      <c r="AH97" s="104"/>
    </row>
    <row r="98" spans="1:34" x14ac:dyDescent="0.2">
      <c r="A98" s="104"/>
      <c r="B98" s="104"/>
      <c r="C98" s="122"/>
      <c r="D98" s="122"/>
      <c r="E98" s="122"/>
      <c r="F98" s="122"/>
      <c r="G98" s="122"/>
      <c r="H98" s="122"/>
      <c r="I98" s="122"/>
      <c r="J98" s="122"/>
      <c r="K98" s="122"/>
      <c r="L98" s="122"/>
      <c r="M98" s="104"/>
      <c r="N98" s="104"/>
      <c r="O98" s="104"/>
      <c r="P98" s="104"/>
      <c r="Q98" s="104"/>
      <c r="R98" s="104"/>
      <c r="S98" s="104"/>
      <c r="T98" s="104"/>
      <c r="U98" s="104"/>
      <c r="V98" s="104"/>
      <c r="W98" s="104"/>
      <c r="X98" s="104"/>
      <c r="Y98" s="104"/>
      <c r="Z98" s="104"/>
      <c r="AA98" s="104"/>
      <c r="AB98" s="104"/>
      <c r="AC98" s="104"/>
      <c r="AD98" s="104"/>
      <c r="AE98" s="104"/>
      <c r="AF98" s="104"/>
      <c r="AG98" s="104"/>
      <c r="AH98" s="104"/>
    </row>
    <row r="99" spans="1:34" x14ac:dyDescent="0.2">
      <c r="A99" s="104"/>
      <c r="B99" s="104"/>
      <c r="C99" s="122"/>
      <c r="D99" s="122"/>
      <c r="E99" s="122"/>
      <c r="F99" s="122"/>
      <c r="G99" s="122"/>
      <c r="H99" s="122"/>
      <c r="I99" s="122"/>
      <c r="J99" s="122"/>
      <c r="K99" s="122"/>
      <c r="L99" s="122"/>
      <c r="M99" s="104"/>
      <c r="N99" s="104"/>
      <c r="O99" s="104"/>
      <c r="P99" s="104"/>
      <c r="Q99" s="104"/>
      <c r="R99" s="104"/>
      <c r="S99" s="104"/>
      <c r="T99" s="104"/>
      <c r="U99" s="104"/>
      <c r="V99" s="104"/>
      <c r="W99" s="104"/>
      <c r="X99" s="104"/>
      <c r="Y99" s="104"/>
      <c r="Z99" s="104"/>
      <c r="AA99" s="104"/>
      <c r="AB99" s="104"/>
      <c r="AC99" s="104"/>
      <c r="AD99" s="104"/>
      <c r="AE99" s="104"/>
      <c r="AF99" s="104"/>
      <c r="AG99" s="104"/>
      <c r="AH99" s="104"/>
    </row>
    <row r="100" spans="1:34" ht="12" thickBot="1" x14ac:dyDescent="0.25">
      <c r="A100" s="104"/>
      <c r="B100" s="104"/>
      <c r="C100" s="122"/>
      <c r="D100" s="122"/>
      <c r="E100" s="122"/>
      <c r="F100" s="122"/>
      <c r="G100" s="122"/>
      <c r="H100" s="122"/>
      <c r="I100" s="122"/>
      <c r="J100" s="122"/>
      <c r="K100" s="122"/>
      <c r="L100" s="122"/>
      <c r="M100" s="104"/>
      <c r="N100" s="104"/>
      <c r="O100" s="104"/>
      <c r="P100" s="104"/>
      <c r="Q100" s="104"/>
      <c r="R100" s="104"/>
      <c r="S100" s="104"/>
      <c r="T100" s="104"/>
      <c r="U100" s="104"/>
      <c r="V100" s="104"/>
      <c r="W100" s="104"/>
      <c r="X100" s="104"/>
      <c r="Y100" s="104"/>
      <c r="Z100" s="104"/>
      <c r="AA100" s="104"/>
      <c r="AB100" s="104"/>
      <c r="AC100" s="104"/>
      <c r="AD100" s="104"/>
      <c r="AE100" s="104"/>
      <c r="AF100" s="104"/>
      <c r="AG100" s="104"/>
      <c r="AH100" s="104"/>
    </row>
  </sheetData>
  <mergeCells count="2">
    <mergeCell ref="E4:L4"/>
    <mergeCell ref="C34:L34"/>
  </mergeCells>
  <hyperlinks>
    <hyperlink ref="A1" location="MAIN!A4" display="MAIN" xr:uid="{00000000-0004-0000-05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10">
    <tabColor theme="8" tint="0.79985961485641044"/>
  </sheetPr>
  <dimension ref="A1:AE68"/>
  <sheetViews>
    <sheetView zoomScale="90" zoomScaleNormal="90" workbookViewId="0"/>
  </sheetViews>
  <sheetFormatPr defaultColWidth="9" defaultRowHeight="11.25" x14ac:dyDescent="0.2"/>
  <cols>
    <col min="1" max="1" width="9.6640625" style="3" customWidth="1"/>
    <col min="2" max="2" width="4.6640625" style="3" customWidth="1"/>
    <col min="3" max="3" width="58" style="124" customWidth="1"/>
    <col min="4" max="6" width="7.83203125" style="124" hidden="1" customWidth="1"/>
    <col min="7" max="11" width="18.5" style="124" customWidth="1"/>
    <col min="12" max="12" width="3.83203125" style="3" customWidth="1"/>
    <col min="13" max="16384" width="9" style="3"/>
  </cols>
  <sheetData>
    <row r="1" spans="1:31" ht="18.75" customHeight="1" thickBot="1" x14ac:dyDescent="0.25">
      <c r="A1" s="107" t="s">
        <v>39</v>
      </c>
      <c r="C1" s="122"/>
      <c r="D1" s="122"/>
      <c r="E1" s="122"/>
      <c r="F1" s="122"/>
      <c r="G1" s="122"/>
      <c r="H1" s="122"/>
      <c r="I1" s="122"/>
      <c r="J1" s="122"/>
      <c r="K1" s="122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</row>
    <row r="2" spans="1:31" x14ac:dyDescent="0.2">
      <c r="A2" s="104"/>
      <c r="B2" s="104"/>
      <c r="C2" s="22" t="s">
        <v>525</v>
      </c>
      <c r="D2" s="122"/>
      <c r="E2" s="122"/>
      <c r="F2" s="122"/>
      <c r="G2" s="122"/>
      <c r="H2" s="122"/>
      <c r="I2" s="122"/>
      <c r="J2" s="122"/>
      <c r="K2" s="122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</row>
    <row r="3" spans="1:31" x14ac:dyDescent="0.2">
      <c r="A3" s="104"/>
      <c r="B3" s="104"/>
      <c r="C3" s="122"/>
      <c r="D3" s="122"/>
      <c r="E3" s="122"/>
      <c r="F3" s="122"/>
      <c r="G3" s="122"/>
      <c r="H3" s="122"/>
      <c r="I3" s="122"/>
      <c r="J3" s="122"/>
      <c r="K3" s="122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</row>
    <row r="4" spans="1:31" ht="15" customHeight="1" x14ac:dyDescent="0.2">
      <c r="A4" s="104"/>
      <c r="B4" s="104"/>
      <c r="C4" s="108"/>
      <c r="D4" s="109"/>
      <c r="E4" s="109"/>
      <c r="F4" s="109"/>
      <c r="G4" s="356" t="s">
        <v>408</v>
      </c>
      <c r="H4" s="356"/>
      <c r="I4" s="356"/>
      <c r="J4" s="356"/>
      <c r="K4" s="111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</row>
    <row r="5" spans="1:31" ht="34.5" customHeight="1" thickBot="1" x14ac:dyDescent="0.25">
      <c r="A5" s="104"/>
      <c r="B5" s="104"/>
      <c r="C5" s="105" t="s">
        <v>517</v>
      </c>
      <c r="D5" s="105"/>
      <c r="E5" s="252"/>
      <c r="F5" s="252"/>
      <c r="G5" s="227" t="s">
        <v>244</v>
      </c>
      <c r="H5" s="227" t="s">
        <v>245</v>
      </c>
      <c r="I5" s="227" t="s">
        <v>246</v>
      </c>
      <c r="J5" s="227" t="s">
        <v>247</v>
      </c>
      <c r="K5" s="228" t="s">
        <v>248</v>
      </c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</row>
    <row r="6" spans="1:31" hidden="1" x14ac:dyDescent="0.2">
      <c r="A6" s="104"/>
      <c r="B6" s="104"/>
      <c r="C6" s="192"/>
      <c r="D6" s="248"/>
      <c r="E6" s="176" t="s">
        <v>227</v>
      </c>
      <c r="F6" s="176" t="s">
        <v>228</v>
      </c>
      <c r="G6" s="253" t="s">
        <v>249</v>
      </c>
      <c r="H6" s="253" t="s">
        <v>250</v>
      </c>
      <c r="I6" s="253" t="s">
        <v>251</v>
      </c>
      <c r="J6" s="253" t="s">
        <v>252</v>
      </c>
      <c r="K6" s="254" t="s">
        <v>253</v>
      </c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</row>
    <row r="7" spans="1:31" x14ac:dyDescent="0.2">
      <c r="A7" s="104"/>
      <c r="B7" s="104"/>
      <c r="C7" s="185" t="s">
        <v>224</v>
      </c>
      <c r="D7" s="186"/>
      <c r="E7" s="229"/>
      <c r="F7" s="229"/>
      <c r="G7" s="255"/>
      <c r="H7" s="255"/>
      <c r="I7" s="255"/>
      <c r="J7" s="255"/>
      <c r="K7" s="256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</row>
    <row r="8" spans="1:31" x14ac:dyDescent="0.2">
      <c r="A8" s="104"/>
      <c r="B8" s="104"/>
      <c r="C8" s="177" t="s">
        <v>405</v>
      </c>
      <c r="D8" s="195" t="s">
        <v>58</v>
      </c>
      <c r="E8" s="179" t="e">
        <v>#REF!</v>
      </c>
      <c r="F8" s="179" t="e">
        <v>#REF!</v>
      </c>
      <c r="G8" s="264"/>
      <c r="H8" s="264"/>
      <c r="I8" s="264"/>
      <c r="J8" s="264"/>
      <c r="K8" s="265">
        <v>282745</v>
      </c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</row>
    <row r="9" spans="1:31" x14ac:dyDescent="0.2">
      <c r="A9" s="104"/>
      <c r="B9" s="104"/>
      <c r="C9" s="180" t="s">
        <v>229</v>
      </c>
      <c r="D9" s="181" t="s">
        <v>60</v>
      </c>
      <c r="E9" s="145" t="e">
        <v>#REF!</v>
      </c>
      <c r="F9" s="145" t="e">
        <v>#REF!</v>
      </c>
      <c r="G9" s="243"/>
      <c r="H9" s="243"/>
      <c r="I9" s="243"/>
      <c r="J9" s="243"/>
      <c r="K9" s="144">
        <v>4818</v>
      </c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</row>
    <row r="10" spans="1:31" x14ac:dyDescent="0.2">
      <c r="A10" s="104"/>
      <c r="B10" s="104"/>
      <c r="C10" s="180" t="s">
        <v>230</v>
      </c>
      <c r="D10" s="181" t="s">
        <v>62</v>
      </c>
      <c r="E10" s="234"/>
      <c r="F10" s="234"/>
      <c r="G10" s="145">
        <v>0</v>
      </c>
      <c r="H10" s="145">
        <v>12871</v>
      </c>
      <c r="I10" s="145">
        <v>10463</v>
      </c>
      <c r="J10" s="145">
        <v>81567</v>
      </c>
      <c r="K10" s="144">
        <v>104901</v>
      </c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</row>
    <row r="11" spans="1:31" x14ac:dyDescent="0.2">
      <c r="A11" s="104"/>
      <c r="B11" s="104"/>
      <c r="C11" s="259" t="s">
        <v>231</v>
      </c>
      <c r="D11" s="260" t="s">
        <v>63</v>
      </c>
      <c r="E11" s="211" t="e">
        <v>#REF!</v>
      </c>
      <c r="F11" s="211" t="e">
        <v>#REF!</v>
      </c>
      <c r="G11" s="211">
        <v>0</v>
      </c>
      <c r="H11" s="211">
        <v>11507</v>
      </c>
      <c r="I11" s="211">
        <v>2980</v>
      </c>
      <c r="J11" s="211">
        <v>32392</v>
      </c>
      <c r="K11" s="222">
        <v>218560</v>
      </c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</row>
    <row r="12" spans="1:31" x14ac:dyDescent="0.2">
      <c r="A12" s="104"/>
      <c r="B12" s="104"/>
      <c r="C12" s="257" t="s">
        <v>232</v>
      </c>
      <c r="D12" s="195" t="s">
        <v>74</v>
      </c>
      <c r="E12" s="258" t="e">
        <v>#REF!</v>
      </c>
      <c r="F12" s="258" t="e">
        <v>#REF!</v>
      </c>
      <c r="G12" s="258">
        <v>0</v>
      </c>
      <c r="H12" s="258">
        <v>1364</v>
      </c>
      <c r="I12" s="258">
        <v>7483</v>
      </c>
      <c r="J12" s="258">
        <v>49175</v>
      </c>
      <c r="K12" s="265">
        <v>173904</v>
      </c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</row>
    <row r="13" spans="1:31" x14ac:dyDescent="0.2">
      <c r="A13" s="104"/>
      <c r="B13" s="104"/>
      <c r="C13" s="185" t="s">
        <v>233</v>
      </c>
      <c r="D13" s="186"/>
      <c r="E13" s="250"/>
      <c r="F13" s="250"/>
      <c r="G13" s="250"/>
      <c r="H13" s="250"/>
      <c r="I13" s="250"/>
      <c r="J13" s="250"/>
      <c r="K13" s="197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</row>
    <row r="14" spans="1:31" x14ac:dyDescent="0.2">
      <c r="A14" s="104"/>
      <c r="B14" s="104"/>
      <c r="C14" s="257" t="s">
        <v>405</v>
      </c>
      <c r="D14" s="183" t="s">
        <v>76</v>
      </c>
      <c r="E14" s="184" t="e">
        <v>#REF!</v>
      </c>
      <c r="F14" s="184" t="e">
        <v>#REF!</v>
      </c>
      <c r="G14" s="264"/>
      <c r="H14" s="264"/>
      <c r="I14" s="264"/>
      <c r="J14" s="264"/>
      <c r="K14" s="188">
        <v>251304</v>
      </c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</row>
    <row r="15" spans="1:31" x14ac:dyDescent="0.2">
      <c r="A15" s="104"/>
      <c r="B15" s="104"/>
      <c r="C15" s="180" t="s">
        <v>229</v>
      </c>
      <c r="D15" s="181" t="s">
        <v>78</v>
      </c>
      <c r="E15" s="145" t="e">
        <v>#REF!</v>
      </c>
      <c r="F15" s="145" t="e">
        <v>#REF!</v>
      </c>
      <c r="G15" s="243"/>
      <c r="H15" s="243"/>
      <c r="I15" s="243"/>
      <c r="J15" s="243"/>
      <c r="K15" s="144">
        <v>8894</v>
      </c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</row>
    <row r="16" spans="1:31" x14ac:dyDescent="0.2">
      <c r="A16" s="104"/>
      <c r="B16" s="104"/>
      <c r="C16" s="180" t="s">
        <v>230</v>
      </c>
      <c r="D16" s="181" t="s">
        <v>80</v>
      </c>
      <c r="E16" s="234"/>
      <c r="F16" s="234"/>
      <c r="G16" s="145">
        <v>0</v>
      </c>
      <c r="H16" s="145">
        <v>11968</v>
      </c>
      <c r="I16" s="145">
        <v>10035</v>
      </c>
      <c r="J16" s="145">
        <v>79911</v>
      </c>
      <c r="K16" s="144">
        <v>101914</v>
      </c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</row>
    <row r="17" spans="1:31" x14ac:dyDescent="0.2">
      <c r="A17" s="104"/>
      <c r="B17" s="104"/>
      <c r="C17" s="259" t="s">
        <v>231</v>
      </c>
      <c r="D17" s="260" t="s">
        <v>82</v>
      </c>
      <c r="E17" s="211" t="e">
        <v>#REF!</v>
      </c>
      <c r="F17" s="211" t="e">
        <v>#REF!</v>
      </c>
      <c r="G17" s="211">
        <v>0</v>
      </c>
      <c r="H17" s="211">
        <v>11442</v>
      </c>
      <c r="I17" s="211">
        <v>3458</v>
      </c>
      <c r="J17" s="211">
        <v>33250</v>
      </c>
      <c r="K17" s="222">
        <v>204071</v>
      </c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</row>
    <row r="18" spans="1:31" x14ac:dyDescent="0.2">
      <c r="A18" s="104"/>
      <c r="B18" s="104"/>
      <c r="C18" s="257" t="s">
        <v>232</v>
      </c>
      <c r="D18" s="195" t="s">
        <v>91</v>
      </c>
      <c r="E18" s="258" t="e">
        <v>#REF!</v>
      </c>
      <c r="F18" s="258" t="e">
        <v>#REF!</v>
      </c>
      <c r="G18" s="258">
        <v>0</v>
      </c>
      <c r="H18" s="258">
        <v>526</v>
      </c>
      <c r="I18" s="258">
        <v>6577</v>
      </c>
      <c r="J18" s="258">
        <v>46661</v>
      </c>
      <c r="K18" s="265">
        <v>158041</v>
      </c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</row>
    <row r="19" spans="1:31" x14ac:dyDescent="0.2">
      <c r="A19" s="104"/>
      <c r="B19" s="104"/>
      <c r="C19" s="185" t="s">
        <v>234</v>
      </c>
      <c r="D19" s="186"/>
      <c r="E19" s="250"/>
      <c r="F19" s="250"/>
      <c r="G19" s="250"/>
      <c r="H19" s="250"/>
      <c r="I19" s="250"/>
      <c r="J19" s="250"/>
      <c r="K19" s="197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</row>
    <row r="20" spans="1:31" x14ac:dyDescent="0.2">
      <c r="A20" s="104"/>
      <c r="B20" s="104"/>
      <c r="C20" s="257" t="s">
        <v>405</v>
      </c>
      <c r="D20" s="195" t="s">
        <v>93</v>
      </c>
      <c r="E20" s="258" t="e">
        <v>#REF!</v>
      </c>
      <c r="F20" s="258" t="e">
        <v>#REF!</v>
      </c>
      <c r="G20" s="264"/>
      <c r="H20" s="264"/>
      <c r="I20" s="264"/>
      <c r="J20" s="264"/>
      <c r="K20" s="265">
        <v>184429</v>
      </c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</row>
    <row r="21" spans="1:31" x14ac:dyDescent="0.2">
      <c r="A21" s="104"/>
      <c r="B21" s="104"/>
      <c r="C21" s="180" t="s">
        <v>229</v>
      </c>
      <c r="D21" s="181" t="s">
        <v>95</v>
      </c>
      <c r="E21" s="145" t="e">
        <v>#REF!</v>
      </c>
      <c r="F21" s="145" t="e">
        <v>#REF!</v>
      </c>
      <c r="G21" s="243"/>
      <c r="H21" s="243"/>
      <c r="I21" s="243"/>
      <c r="J21" s="243"/>
      <c r="K21" s="144">
        <v>-1265</v>
      </c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</row>
    <row r="22" spans="1:31" x14ac:dyDescent="0.2">
      <c r="A22" s="104"/>
      <c r="B22" s="104"/>
      <c r="C22" s="180" t="s">
        <v>230</v>
      </c>
      <c r="D22" s="181" t="s">
        <v>97</v>
      </c>
      <c r="E22" s="234"/>
      <c r="F22" s="234"/>
      <c r="G22" s="145">
        <v>0</v>
      </c>
      <c r="H22" s="145">
        <v>1073</v>
      </c>
      <c r="I22" s="145">
        <v>6075</v>
      </c>
      <c r="J22" s="145">
        <v>57726</v>
      </c>
      <c r="K22" s="144">
        <v>64874</v>
      </c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</row>
    <row r="23" spans="1:31" x14ac:dyDescent="0.2">
      <c r="A23" s="104"/>
      <c r="B23" s="104"/>
      <c r="C23" s="259" t="s">
        <v>231</v>
      </c>
      <c r="D23" s="260" t="s">
        <v>99</v>
      </c>
      <c r="E23" s="211" t="e">
        <v>#REF!</v>
      </c>
      <c r="F23" s="211" t="e">
        <v>#REF!</v>
      </c>
      <c r="G23" s="211">
        <v>0</v>
      </c>
      <c r="H23" s="211">
        <v>999</v>
      </c>
      <c r="I23" s="211">
        <v>1508</v>
      </c>
      <c r="J23" s="211">
        <v>22085</v>
      </c>
      <c r="K23" s="222">
        <v>148647</v>
      </c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</row>
    <row r="24" spans="1:31" x14ac:dyDescent="0.2">
      <c r="A24" s="104"/>
      <c r="B24" s="104"/>
      <c r="C24" s="257" t="s">
        <v>232</v>
      </c>
      <c r="D24" s="195" t="s">
        <v>111</v>
      </c>
      <c r="E24" s="258" t="e">
        <v>#REF!</v>
      </c>
      <c r="F24" s="258" t="e">
        <v>#REF!</v>
      </c>
      <c r="G24" s="258">
        <v>0</v>
      </c>
      <c r="H24" s="258">
        <v>74</v>
      </c>
      <c r="I24" s="258">
        <v>4567</v>
      </c>
      <c r="J24" s="258">
        <v>35641</v>
      </c>
      <c r="K24" s="265">
        <v>99391</v>
      </c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</row>
    <row r="25" spans="1:31" x14ac:dyDescent="0.2">
      <c r="A25" s="104"/>
      <c r="B25" s="104"/>
      <c r="C25" s="185" t="s">
        <v>235</v>
      </c>
      <c r="D25" s="186"/>
      <c r="E25" s="250"/>
      <c r="F25" s="250"/>
      <c r="G25" s="250"/>
      <c r="H25" s="250"/>
      <c r="I25" s="250"/>
      <c r="J25" s="250"/>
      <c r="K25" s="197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</row>
    <row r="26" spans="1:31" x14ac:dyDescent="0.2">
      <c r="A26" s="104"/>
      <c r="B26" s="104"/>
      <c r="C26" s="257" t="s">
        <v>405</v>
      </c>
      <c r="D26" s="195" t="s">
        <v>113</v>
      </c>
      <c r="E26" s="258" t="e">
        <v>#REF!</v>
      </c>
      <c r="F26" s="258" t="e">
        <v>#REF!</v>
      </c>
      <c r="G26" s="264"/>
      <c r="H26" s="264"/>
      <c r="I26" s="264"/>
      <c r="J26" s="264"/>
      <c r="K26" s="265">
        <v>0</v>
      </c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</row>
    <row r="27" spans="1:31" x14ac:dyDescent="0.2">
      <c r="A27" s="104"/>
      <c r="B27" s="104"/>
      <c r="C27" s="180" t="s">
        <v>236</v>
      </c>
      <c r="D27" s="181" t="s">
        <v>115</v>
      </c>
      <c r="E27" s="145" t="e">
        <v>#REF!</v>
      </c>
      <c r="F27" s="145" t="e">
        <v>#REF!</v>
      </c>
      <c r="G27" s="243"/>
      <c r="H27" s="243"/>
      <c r="I27" s="243"/>
      <c r="J27" s="243"/>
      <c r="K27" s="144">
        <v>0</v>
      </c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</row>
    <row r="28" spans="1:31" x14ac:dyDescent="0.2">
      <c r="A28" s="104"/>
      <c r="B28" s="104"/>
      <c r="C28" s="180" t="s">
        <v>237</v>
      </c>
      <c r="D28" s="181" t="s">
        <v>209</v>
      </c>
      <c r="E28" s="234"/>
      <c r="F28" s="234"/>
      <c r="G28" s="145">
        <v>0</v>
      </c>
      <c r="H28" s="145">
        <v>0</v>
      </c>
      <c r="I28" s="145">
        <v>0</v>
      </c>
      <c r="J28" s="145">
        <v>0</v>
      </c>
      <c r="K28" s="144">
        <v>0</v>
      </c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</row>
    <row r="29" spans="1:31" x14ac:dyDescent="0.2">
      <c r="A29" s="104"/>
      <c r="B29" s="104"/>
      <c r="C29" s="259" t="s">
        <v>238</v>
      </c>
      <c r="D29" s="260" t="s">
        <v>210</v>
      </c>
      <c r="E29" s="211" t="e">
        <v>#REF!</v>
      </c>
      <c r="F29" s="211" t="e">
        <v>#REF!</v>
      </c>
      <c r="G29" s="211">
        <v>0</v>
      </c>
      <c r="H29" s="211">
        <v>0</v>
      </c>
      <c r="I29" s="211">
        <v>0</v>
      </c>
      <c r="J29" s="211">
        <v>0</v>
      </c>
      <c r="K29" s="222">
        <v>0</v>
      </c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</row>
    <row r="30" spans="1:31" x14ac:dyDescent="0.2">
      <c r="A30" s="104"/>
      <c r="B30" s="104"/>
      <c r="C30" s="257" t="s">
        <v>232</v>
      </c>
      <c r="D30" s="195" t="s">
        <v>117</v>
      </c>
      <c r="E30" s="263" t="e">
        <v>#REF!</v>
      </c>
      <c r="F30" s="263" t="e">
        <v>#REF!</v>
      </c>
      <c r="G30" s="258">
        <v>0</v>
      </c>
      <c r="H30" s="258">
        <v>0</v>
      </c>
      <c r="I30" s="258">
        <v>0</v>
      </c>
      <c r="J30" s="258">
        <v>0</v>
      </c>
      <c r="K30" s="265">
        <v>0</v>
      </c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</row>
    <row r="31" spans="1:31" x14ac:dyDescent="0.2">
      <c r="A31" s="104"/>
      <c r="B31" s="104"/>
      <c r="C31" s="185" t="s">
        <v>239</v>
      </c>
      <c r="D31" s="186" t="s">
        <v>124</v>
      </c>
      <c r="E31" s="162" t="e">
        <v>#REF!</v>
      </c>
      <c r="F31" s="162" t="e">
        <v>#REF!</v>
      </c>
      <c r="G31" s="162">
        <v>0</v>
      </c>
      <c r="H31" s="162">
        <v>1610</v>
      </c>
      <c r="I31" s="162">
        <v>2429</v>
      </c>
      <c r="J31" s="162">
        <v>10506</v>
      </c>
      <c r="K31" s="160">
        <v>34161</v>
      </c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</row>
    <row r="32" spans="1:31" x14ac:dyDescent="0.2">
      <c r="A32" s="104"/>
      <c r="B32" s="104"/>
      <c r="C32" s="185" t="s">
        <v>240</v>
      </c>
      <c r="D32" s="186" t="s">
        <v>241</v>
      </c>
      <c r="E32" s="231"/>
      <c r="F32" s="231"/>
      <c r="G32" s="231"/>
      <c r="H32" s="231"/>
      <c r="I32" s="231"/>
      <c r="J32" s="231"/>
      <c r="K32" s="160">
        <v>4768</v>
      </c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</row>
    <row r="33" spans="1:31" ht="12" thickBot="1" x14ac:dyDescent="0.25">
      <c r="A33" s="104"/>
      <c r="B33" s="104"/>
      <c r="C33" s="110" t="s">
        <v>242</v>
      </c>
      <c r="D33" s="187" t="s">
        <v>243</v>
      </c>
      <c r="E33" s="232"/>
      <c r="F33" s="232"/>
      <c r="G33" s="232"/>
      <c r="H33" s="232"/>
      <c r="I33" s="232"/>
      <c r="J33" s="232"/>
      <c r="K33" s="189">
        <v>38929</v>
      </c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</row>
    <row r="34" spans="1:31" x14ac:dyDescent="0.2">
      <c r="A34" s="104"/>
      <c r="B34" s="104"/>
      <c r="C34" s="358"/>
      <c r="D34" s="358"/>
      <c r="E34" s="358"/>
      <c r="F34" s="358"/>
      <c r="G34" s="358"/>
      <c r="H34" s="358"/>
      <c r="I34" s="358"/>
      <c r="J34" s="358"/>
      <c r="K34" s="358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</row>
    <row r="35" spans="1:31" x14ac:dyDescent="0.2">
      <c r="A35" s="104"/>
      <c r="B35" s="104"/>
      <c r="C35" s="122"/>
      <c r="D35" s="122"/>
      <c r="E35" s="122"/>
      <c r="F35" s="122"/>
      <c r="G35" s="122"/>
      <c r="H35" s="122"/>
      <c r="I35" s="122"/>
      <c r="J35" s="122"/>
      <c r="K35" s="122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</row>
    <row r="36" spans="1:31" x14ac:dyDescent="0.2">
      <c r="A36" s="104"/>
      <c r="B36" s="104"/>
      <c r="C36" s="122"/>
      <c r="D36" s="122"/>
      <c r="E36" s="122"/>
      <c r="F36" s="122"/>
      <c r="G36" s="122"/>
      <c r="H36" s="122"/>
      <c r="I36" s="122"/>
      <c r="J36" s="122"/>
      <c r="K36" s="122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</row>
    <row r="37" spans="1:31" x14ac:dyDescent="0.2">
      <c r="A37" s="104"/>
      <c r="B37" s="104"/>
      <c r="C37" s="122"/>
      <c r="D37" s="122"/>
      <c r="E37" s="122"/>
      <c r="F37" s="122"/>
      <c r="G37" s="122"/>
      <c r="H37" s="122"/>
      <c r="I37" s="122"/>
      <c r="J37" s="122"/>
      <c r="K37" s="122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</row>
    <row r="38" spans="1:31" x14ac:dyDescent="0.2">
      <c r="A38" s="104"/>
      <c r="B38" s="104"/>
      <c r="C38" s="122"/>
      <c r="D38" s="122"/>
      <c r="E38" s="122"/>
      <c r="F38" s="122"/>
      <c r="G38" s="122"/>
      <c r="H38" s="122"/>
      <c r="I38" s="122"/>
      <c r="J38" s="122"/>
      <c r="K38" s="122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</row>
    <row r="39" spans="1:31" x14ac:dyDescent="0.2">
      <c r="A39" s="104"/>
      <c r="B39" s="104"/>
      <c r="C39" s="122"/>
      <c r="D39" s="122"/>
      <c r="E39" s="122"/>
      <c r="F39" s="122"/>
      <c r="G39" s="122"/>
      <c r="H39" s="122"/>
      <c r="I39" s="122"/>
      <c r="J39" s="122"/>
      <c r="K39" s="122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</row>
    <row r="40" spans="1:31" x14ac:dyDescent="0.2">
      <c r="A40" s="104"/>
      <c r="B40" s="104"/>
      <c r="C40" s="122"/>
      <c r="D40" s="122"/>
      <c r="E40" s="122"/>
      <c r="F40" s="122"/>
      <c r="G40" s="122"/>
      <c r="H40" s="122"/>
      <c r="I40" s="122"/>
      <c r="J40" s="122"/>
      <c r="K40" s="122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</row>
    <row r="41" spans="1:31" x14ac:dyDescent="0.2">
      <c r="A41" s="104"/>
      <c r="B41" s="104"/>
      <c r="C41" s="122"/>
      <c r="D41" s="122"/>
      <c r="E41" s="122"/>
      <c r="F41" s="122"/>
      <c r="G41" s="122"/>
      <c r="H41" s="122"/>
      <c r="I41" s="122"/>
      <c r="J41" s="122"/>
      <c r="K41" s="122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</row>
    <row r="42" spans="1:31" x14ac:dyDescent="0.2">
      <c r="A42" s="104"/>
      <c r="B42" s="104"/>
      <c r="C42" s="122"/>
      <c r="D42" s="122"/>
      <c r="E42" s="122"/>
      <c r="F42" s="122"/>
      <c r="G42" s="122"/>
      <c r="H42" s="122"/>
      <c r="I42" s="122"/>
      <c r="J42" s="122"/>
      <c r="K42" s="122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</row>
    <row r="43" spans="1:31" x14ac:dyDescent="0.2">
      <c r="A43" s="104"/>
      <c r="B43" s="104"/>
      <c r="C43" s="122"/>
      <c r="D43" s="122"/>
      <c r="E43" s="122"/>
      <c r="F43" s="122"/>
      <c r="G43" s="122"/>
      <c r="H43" s="122"/>
      <c r="I43" s="122"/>
      <c r="J43" s="122"/>
      <c r="K43" s="122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</row>
    <row r="44" spans="1:31" x14ac:dyDescent="0.2">
      <c r="A44" s="104"/>
      <c r="B44" s="104"/>
      <c r="C44" s="122"/>
      <c r="D44" s="122"/>
      <c r="E44" s="122"/>
      <c r="F44" s="122"/>
      <c r="G44" s="122"/>
      <c r="H44" s="122"/>
      <c r="I44" s="122"/>
      <c r="J44" s="122"/>
      <c r="K44" s="122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</row>
    <row r="45" spans="1:31" x14ac:dyDescent="0.2">
      <c r="A45" s="104"/>
      <c r="B45" s="104"/>
      <c r="C45" s="122"/>
      <c r="D45" s="122"/>
      <c r="E45" s="122"/>
      <c r="F45" s="122"/>
      <c r="G45" s="122"/>
      <c r="H45" s="122"/>
      <c r="I45" s="122"/>
      <c r="J45" s="122"/>
      <c r="K45" s="122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</row>
    <row r="46" spans="1:31" x14ac:dyDescent="0.2">
      <c r="A46" s="104"/>
      <c r="B46" s="104"/>
      <c r="C46" s="122"/>
      <c r="D46" s="122"/>
      <c r="E46" s="122"/>
      <c r="F46" s="122"/>
      <c r="G46" s="122"/>
      <c r="H46" s="122"/>
      <c r="I46" s="122"/>
      <c r="J46" s="122"/>
      <c r="K46" s="122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</row>
    <row r="47" spans="1:31" x14ac:dyDescent="0.2">
      <c r="A47" s="104"/>
      <c r="B47" s="104"/>
      <c r="C47" s="122"/>
      <c r="D47" s="122"/>
      <c r="E47" s="122"/>
      <c r="F47" s="122"/>
      <c r="G47" s="122"/>
      <c r="H47" s="122"/>
      <c r="I47" s="122"/>
      <c r="J47" s="122"/>
      <c r="K47" s="122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</row>
    <row r="48" spans="1:31" x14ac:dyDescent="0.2">
      <c r="A48" s="104"/>
      <c r="B48" s="104"/>
      <c r="C48" s="122"/>
      <c r="D48" s="122"/>
      <c r="E48" s="122"/>
      <c r="F48" s="122"/>
      <c r="G48" s="122"/>
      <c r="H48" s="122"/>
      <c r="I48" s="122"/>
      <c r="J48" s="122"/>
      <c r="K48" s="122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</row>
    <row r="49" spans="1:31" x14ac:dyDescent="0.2">
      <c r="A49" s="104"/>
      <c r="B49" s="104"/>
      <c r="C49" s="122"/>
      <c r="D49" s="122"/>
      <c r="E49" s="122"/>
      <c r="F49" s="122"/>
      <c r="G49" s="122"/>
      <c r="H49" s="122"/>
      <c r="I49" s="122"/>
      <c r="J49" s="122"/>
      <c r="K49" s="122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</row>
    <row r="50" spans="1:31" x14ac:dyDescent="0.2">
      <c r="A50" s="104"/>
      <c r="B50" s="104"/>
      <c r="C50" s="122"/>
      <c r="D50" s="122"/>
      <c r="E50" s="122"/>
      <c r="F50" s="122"/>
      <c r="G50" s="122"/>
      <c r="H50" s="122"/>
      <c r="I50" s="122"/>
      <c r="J50" s="122"/>
      <c r="K50" s="122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</row>
    <row r="51" spans="1:31" x14ac:dyDescent="0.2">
      <c r="A51" s="104"/>
      <c r="B51" s="104"/>
      <c r="C51" s="122"/>
      <c r="D51" s="122"/>
      <c r="E51" s="122"/>
      <c r="F51" s="122"/>
      <c r="G51" s="122"/>
      <c r="H51" s="122"/>
      <c r="I51" s="122"/>
      <c r="J51" s="122"/>
      <c r="K51" s="122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</row>
    <row r="52" spans="1:31" x14ac:dyDescent="0.2">
      <c r="A52" s="104"/>
      <c r="B52" s="104"/>
      <c r="C52" s="122"/>
      <c r="D52" s="122"/>
      <c r="E52" s="122"/>
      <c r="F52" s="122"/>
      <c r="G52" s="122"/>
      <c r="H52" s="122"/>
      <c r="I52" s="122"/>
      <c r="J52" s="122"/>
      <c r="K52" s="122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  <c r="AD52" s="104"/>
      <c r="AE52" s="104"/>
    </row>
    <row r="53" spans="1:31" x14ac:dyDescent="0.2">
      <c r="A53" s="104"/>
      <c r="B53" s="104"/>
      <c r="C53" s="122"/>
      <c r="D53" s="122"/>
      <c r="E53" s="122"/>
      <c r="F53" s="122"/>
      <c r="G53" s="122"/>
      <c r="H53" s="122"/>
      <c r="I53" s="122"/>
      <c r="J53" s="122"/>
      <c r="K53" s="122"/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04"/>
      <c r="X53" s="104"/>
      <c r="Y53" s="104"/>
      <c r="Z53" s="104"/>
      <c r="AA53" s="104"/>
      <c r="AB53" s="104"/>
      <c r="AC53" s="104"/>
      <c r="AD53" s="104"/>
      <c r="AE53" s="104"/>
    </row>
    <row r="54" spans="1:31" x14ac:dyDescent="0.2">
      <c r="A54" s="104"/>
      <c r="B54" s="104"/>
      <c r="C54" s="122"/>
      <c r="D54" s="122"/>
      <c r="E54" s="122"/>
      <c r="F54" s="122"/>
      <c r="G54" s="122"/>
      <c r="H54" s="122"/>
      <c r="I54" s="122"/>
      <c r="J54" s="122"/>
      <c r="K54" s="122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/>
      <c r="AA54" s="104"/>
      <c r="AB54" s="104"/>
      <c r="AC54" s="104"/>
      <c r="AD54" s="104"/>
      <c r="AE54" s="104"/>
    </row>
    <row r="55" spans="1:31" x14ac:dyDescent="0.2">
      <c r="A55" s="104"/>
      <c r="B55" s="104"/>
      <c r="C55" s="122"/>
      <c r="D55" s="122"/>
      <c r="E55" s="122"/>
      <c r="F55" s="122"/>
      <c r="G55" s="122"/>
      <c r="H55" s="122"/>
      <c r="I55" s="122"/>
      <c r="J55" s="122"/>
      <c r="K55" s="122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4"/>
      <c r="AE55" s="104"/>
    </row>
    <row r="56" spans="1:31" x14ac:dyDescent="0.2">
      <c r="A56" s="104"/>
      <c r="B56" s="104"/>
      <c r="C56" s="122"/>
      <c r="D56" s="122"/>
      <c r="E56" s="122"/>
      <c r="F56" s="122"/>
      <c r="G56" s="122"/>
      <c r="H56" s="122"/>
      <c r="I56" s="122"/>
      <c r="J56" s="122"/>
      <c r="K56" s="122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4"/>
      <c r="AE56" s="104"/>
    </row>
    <row r="57" spans="1:31" x14ac:dyDescent="0.2">
      <c r="A57" s="104"/>
      <c r="B57" s="104"/>
      <c r="C57" s="122"/>
      <c r="D57" s="122"/>
      <c r="E57" s="122"/>
      <c r="F57" s="122"/>
      <c r="G57" s="122"/>
      <c r="H57" s="122"/>
      <c r="I57" s="122"/>
      <c r="J57" s="122"/>
      <c r="K57" s="122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  <c r="AA57" s="104"/>
      <c r="AB57" s="104"/>
      <c r="AC57" s="104"/>
      <c r="AD57" s="104"/>
      <c r="AE57" s="104"/>
    </row>
    <row r="58" spans="1:31" x14ac:dyDescent="0.2">
      <c r="A58" s="104"/>
      <c r="B58" s="104"/>
      <c r="C58" s="122"/>
      <c r="D58" s="122"/>
      <c r="E58" s="122"/>
      <c r="F58" s="122"/>
      <c r="G58" s="122"/>
      <c r="H58" s="122"/>
      <c r="I58" s="122"/>
      <c r="J58" s="122"/>
      <c r="K58" s="122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4"/>
      <c r="AB58" s="104"/>
      <c r="AC58" s="104"/>
      <c r="AD58" s="104"/>
      <c r="AE58" s="104"/>
    </row>
    <row r="59" spans="1:31" x14ac:dyDescent="0.2">
      <c r="A59" s="104"/>
      <c r="B59" s="104"/>
      <c r="C59" s="122"/>
      <c r="D59" s="122"/>
      <c r="E59" s="122"/>
      <c r="F59" s="122"/>
      <c r="G59" s="122"/>
      <c r="H59" s="122"/>
      <c r="I59" s="122"/>
      <c r="J59" s="122"/>
      <c r="K59" s="122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104"/>
      <c r="Y59" s="104"/>
      <c r="Z59" s="104"/>
      <c r="AA59" s="104"/>
      <c r="AB59" s="104"/>
      <c r="AC59" s="104"/>
      <c r="AD59" s="104"/>
      <c r="AE59" s="104"/>
    </row>
    <row r="60" spans="1:31" x14ac:dyDescent="0.2">
      <c r="A60" s="104"/>
      <c r="B60" s="104"/>
      <c r="C60" s="122"/>
      <c r="D60" s="122"/>
      <c r="E60" s="122"/>
      <c r="F60" s="122"/>
      <c r="G60" s="122"/>
      <c r="H60" s="122"/>
      <c r="I60" s="122"/>
      <c r="J60" s="122"/>
      <c r="K60" s="122"/>
      <c r="L60" s="104"/>
      <c r="M60" s="104"/>
      <c r="N60" s="104"/>
      <c r="O60" s="104"/>
      <c r="P60" s="104"/>
      <c r="Q60" s="104"/>
      <c r="R60" s="104"/>
      <c r="S60" s="104"/>
      <c r="T60" s="104"/>
      <c r="U60" s="104"/>
      <c r="V60" s="104"/>
      <c r="W60" s="104"/>
      <c r="X60" s="104"/>
      <c r="Y60" s="104"/>
      <c r="Z60" s="104"/>
      <c r="AA60" s="104"/>
      <c r="AB60" s="104"/>
      <c r="AC60" s="104"/>
      <c r="AD60" s="104"/>
      <c r="AE60" s="104"/>
    </row>
    <row r="61" spans="1:31" x14ac:dyDescent="0.2">
      <c r="A61" s="104"/>
      <c r="B61" s="104"/>
      <c r="C61" s="122"/>
      <c r="D61" s="122"/>
      <c r="E61" s="122"/>
      <c r="F61" s="122"/>
      <c r="G61" s="122"/>
      <c r="H61" s="122"/>
      <c r="I61" s="122"/>
      <c r="J61" s="122"/>
      <c r="K61" s="122"/>
      <c r="L61" s="104"/>
      <c r="M61" s="104"/>
      <c r="N61" s="104"/>
      <c r="O61" s="104"/>
      <c r="P61" s="104"/>
      <c r="Q61" s="104"/>
      <c r="R61" s="104"/>
      <c r="S61" s="104"/>
      <c r="T61" s="104"/>
      <c r="U61" s="104"/>
      <c r="V61" s="104"/>
      <c r="W61" s="104"/>
      <c r="X61" s="104"/>
      <c r="Y61" s="104"/>
      <c r="Z61" s="104"/>
      <c r="AA61" s="104"/>
      <c r="AB61" s="104"/>
      <c r="AC61" s="104"/>
      <c r="AD61" s="104"/>
      <c r="AE61" s="104"/>
    </row>
    <row r="62" spans="1:31" x14ac:dyDescent="0.2">
      <c r="A62" s="104"/>
      <c r="B62" s="104"/>
      <c r="C62" s="122"/>
      <c r="D62" s="122"/>
      <c r="E62" s="122"/>
      <c r="F62" s="122"/>
      <c r="G62" s="122"/>
      <c r="H62" s="122"/>
      <c r="I62" s="122"/>
      <c r="J62" s="122"/>
      <c r="K62" s="122"/>
      <c r="L62" s="104"/>
      <c r="M62" s="104"/>
      <c r="N62" s="104"/>
      <c r="O62" s="104"/>
      <c r="P62" s="104"/>
      <c r="Q62" s="104"/>
      <c r="R62" s="104"/>
      <c r="S62" s="104"/>
      <c r="T62" s="104"/>
      <c r="U62" s="104"/>
      <c r="V62" s="104"/>
      <c r="W62" s="104"/>
      <c r="X62" s="104"/>
      <c r="Y62" s="104"/>
      <c r="Z62" s="104"/>
      <c r="AA62" s="104"/>
      <c r="AB62" s="104"/>
      <c r="AC62" s="104"/>
      <c r="AD62" s="104"/>
      <c r="AE62" s="104"/>
    </row>
    <row r="63" spans="1:31" x14ac:dyDescent="0.2">
      <c r="A63" s="104"/>
      <c r="B63" s="104"/>
      <c r="C63" s="122"/>
      <c r="D63" s="122"/>
      <c r="E63" s="122"/>
      <c r="F63" s="122"/>
      <c r="G63" s="122"/>
      <c r="H63" s="122"/>
      <c r="I63" s="122"/>
      <c r="J63" s="122"/>
      <c r="K63" s="122"/>
      <c r="L63" s="104"/>
      <c r="M63" s="104"/>
      <c r="N63" s="104"/>
      <c r="O63" s="104"/>
      <c r="P63" s="104"/>
      <c r="Q63" s="104"/>
      <c r="R63" s="104"/>
      <c r="S63" s="104"/>
      <c r="T63" s="104"/>
      <c r="U63" s="104"/>
      <c r="V63" s="104"/>
      <c r="W63" s="104"/>
      <c r="X63" s="104"/>
      <c r="Y63" s="104"/>
      <c r="Z63" s="104"/>
      <c r="AA63" s="104"/>
      <c r="AB63" s="104"/>
      <c r="AC63" s="104"/>
      <c r="AD63" s="104"/>
      <c r="AE63" s="104"/>
    </row>
    <row r="64" spans="1:31" x14ac:dyDescent="0.2">
      <c r="A64" s="104"/>
      <c r="B64" s="104"/>
      <c r="C64" s="122"/>
      <c r="D64" s="122"/>
      <c r="E64" s="122"/>
      <c r="F64" s="122"/>
      <c r="G64" s="122"/>
      <c r="H64" s="122"/>
      <c r="I64" s="122"/>
      <c r="J64" s="122"/>
      <c r="K64" s="122"/>
      <c r="L64" s="104"/>
      <c r="M64" s="104"/>
      <c r="N64" s="104"/>
      <c r="O64" s="104"/>
      <c r="P64" s="104"/>
      <c r="Q64" s="104"/>
      <c r="R64" s="104"/>
      <c r="S64" s="104"/>
      <c r="T64" s="104"/>
      <c r="U64" s="104"/>
      <c r="V64" s="104"/>
      <c r="W64" s="104"/>
      <c r="X64" s="104"/>
      <c r="Y64" s="104"/>
      <c r="Z64" s="104"/>
      <c r="AA64" s="104"/>
      <c r="AB64" s="104"/>
      <c r="AC64" s="104"/>
      <c r="AD64" s="104"/>
      <c r="AE64" s="104"/>
    </row>
    <row r="65" spans="1:31" x14ac:dyDescent="0.2">
      <c r="A65" s="104"/>
      <c r="B65" s="104"/>
      <c r="C65" s="122"/>
      <c r="D65" s="122"/>
      <c r="E65" s="122"/>
      <c r="F65" s="122"/>
      <c r="G65" s="122"/>
      <c r="H65" s="122"/>
      <c r="I65" s="122"/>
      <c r="J65" s="122"/>
      <c r="K65" s="122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  <c r="Y65" s="104"/>
      <c r="Z65" s="104"/>
      <c r="AA65" s="104"/>
      <c r="AB65" s="104"/>
      <c r="AC65" s="104"/>
      <c r="AD65" s="104"/>
      <c r="AE65" s="104"/>
    </row>
    <row r="66" spans="1:31" x14ac:dyDescent="0.2">
      <c r="A66" s="104"/>
      <c r="B66" s="104"/>
      <c r="C66" s="122"/>
      <c r="D66" s="122"/>
      <c r="E66" s="122"/>
      <c r="F66" s="122"/>
      <c r="G66" s="122"/>
      <c r="H66" s="122"/>
      <c r="I66" s="122"/>
      <c r="J66" s="122"/>
      <c r="K66" s="122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4"/>
      <c r="Z66" s="104"/>
      <c r="AA66" s="104"/>
      <c r="AB66" s="104"/>
      <c r="AC66" s="104"/>
      <c r="AD66" s="104"/>
      <c r="AE66" s="104"/>
    </row>
    <row r="67" spans="1:31" x14ac:dyDescent="0.2">
      <c r="A67" s="104"/>
      <c r="B67" s="104"/>
      <c r="C67" s="122"/>
      <c r="D67" s="122"/>
      <c r="E67" s="122"/>
      <c r="F67" s="122"/>
      <c r="G67" s="122"/>
      <c r="H67" s="122"/>
      <c r="I67" s="122"/>
      <c r="J67" s="122"/>
      <c r="K67" s="122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4"/>
      <c r="Z67" s="104"/>
      <c r="AA67" s="104"/>
      <c r="AB67" s="104"/>
      <c r="AC67" s="104"/>
      <c r="AD67" s="104"/>
      <c r="AE67" s="104"/>
    </row>
    <row r="68" spans="1:31" ht="12" thickBot="1" x14ac:dyDescent="0.25">
      <c r="A68" s="104"/>
      <c r="B68" s="104"/>
      <c r="C68" s="122"/>
      <c r="D68" s="122"/>
      <c r="E68" s="122"/>
      <c r="F68" s="122"/>
      <c r="G68" s="122"/>
      <c r="H68" s="122"/>
      <c r="I68" s="122"/>
      <c r="J68" s="122"/>
      <c r="K68" s="122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4"/>
      <c r="Z68" s="104"/>
      <c r="AA68" s="104"/>
      <c r="AB68" s="104"/>
      <c r="AC68" s="104"/>
      <c r="AD68" s="104"/>
      <c r="AE68" s="104"/>
    </row>
  </sheetData>
  <mergeCells count="2">
    <mergeCell ref="G4:J4"/>
    <mergeCell ref="C34:K34"/>
  </mergeCells>
  <hyperlinks>
    <hyperlink ref="A1" location="MAIN!A4" display="MAIN" xr:uid="{00000000-0004-0000-06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12">
    <tabColor theme="8" tint="0.79985961485641044"/>
  </sheetPr>
  <dimension ref="A1:AE101"/>
  <sheetViews>
    <sheetView zoomScale="130" zoomScaleNormal="130" workbookViewId="0"/>
  </sheetViews>
  <sheetFormatPr defaultColWidth="9" defaultRowHeight="11.25" x14ac:dyDescent="0.2"/>
  <cols>
    <col min="1" max="1" width="9.6640625" style="3" customWidth="1"/>
    <col min="2" max="2" width="4.6640625" style="3" customWidth="1"/>
    <col min="3" max="3" width="47.5" style="124" customWidth="1"/>
    <col min="4" max="4" width="7.1640625" style="124" hidden="1" customWidth="1"/>
    <col min="5" max="7" width="14.5" style="124" customWidth="1"/>
    <col min="8" max="8" width="13.83203125" style="124" customWidth="1"/>
    <col min="9" max="10" width="14.5" style="124" customWidth="1"/>
    <col min="11" max="11" width="17.6640625" style="124" customWidth="1"/>
    <col min="12" max="16384" width="9" style="3"/>
  </cols>
  <sheetData>
    <row r="1" spans="1:31" ht="18.75" customHeight="1" thickBot="1" x14ac:dyDescent="0.25">
      <c r="A1" s="107" t="s">
        <v>39</v>
      </c>
      <c r="C1" s="122"/>
      <c r="D1" s="122"/>
      <c r="E1" s="122"/>
      <c r="F1" s="122"/>
      <c r="G1" s="122"/>
      <c r="H1" s="122"/>
      <c r="I1" s="122"/>
      <c r="J1" s="122"/>
      <c r="K1" s="122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</row>
    <row r="2" spans="1:31" ht="11.25" customHeight="1" x14ac:dyDescent="0.2">
      <c r="A2" s="104"/>
      <c r="B2" s="104"/>
      <c r="C2" s="22" t="s">
        <v>524</v>
      </c>
      <c r="D2" s="122"/>
      <c r="E2" s="122"/>
      <c r="F2" s="122"/>
      <c r="G2" s="122"/>
      <c r="H2" s="122"/>
      <c r="I2" s="122"/>
      <c r="J2" s="122"/>
      <c r="K2" s="122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</row>
    <row r="3" spans="1:31" x14ac:dyDescent="0.2">
      <c r="A3" s="104"/>
      <c r="B3" s="104"/>
      <c r="C3" s="122"/>
      <c r="D3" s="122"/>
      <c r="E3" s="122"/>
      <c r="F3" s="122"/>
      <c r="G3" s="122"/>
      <c r="H3" s="122"/>
      <c r="I3" s="122"/>
      <c r="J3" s="122"/>
      <c r="K3" s="122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</row>
    <row r="4" spans="1:31" ht="34.5" customHeight="1" thickBot="1" x14ac:dyDescent="0.25">
      <c r="A4" s="104"/>
      <c r="B4" s="104"/>
      <c r="C4" s="105" t="s">
        <v>517</v>
      </c>
      <c r="D4" s="105"/>
      <c r="E4" s="112" t="s">
        <v>409</v>
      </c>
      <c r="F4" s="359" t="s">
        <v>388</v>
      </c>
      <c r="G4" s="359"/>
      <c r="H4" s="359"/>
      <c r="I4" s="359"/>
      <c r="J4" s="359"/>
      <c r="K4" s="26" t="s">
        <v>258</v>
      </c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</row>
    <row r="5" spans="1:31" hidden="1" x14ac:dyDescent="0.2">
      <c r="A5" s="104"/>
      <c r="B5" s="104"/>
      <c r="C5" s="192"/>
      <c r="D5" s="175"/>
      <c r="E5" s="176" t="s">
        <v>179</v>
      </c>
      <c r="F5" s="176" t="s">
        <v>180</v>
      </c>
      <c r="G5" s="176" t="s">
        <v>181</v>
      </c>
      <c r="H5" s="176" t="s">
        <v>182</v>
      </c>
      <c r="I5" s="176" t="s">
        <v>183</v>
      </c>
      <c r="J5" s="176" t="s">
        <v>212</v>
      </c>
      <c r="K5" s="176" t="s">
        <v>225</v>
      </c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</row>
    <row r="6" spans="1:31" ht="32.25" customHeight="1" x14ac:dyDescent="0.2">
      <c r="A6" s="104"/>
      <c r="B6" s="104"/>
      <c r="C6" s="249"/>
      <c r="D6" s="186" t="s">
        <v>186</v>
      </c>
      <c r="E6" s="233"/>
      <c r="F6" s="194" t="s">
        <v>513</v>
      </c>
      <c r="G6" s="194" t="s">
        <v>512</v>
      </c>
      <c r="H6" s="194" t="s">
        <v>511</v>
      </c>
      <c r="I6" s="194" t="s">
        <v>510</v>
      </c>
      <c r="J6" s="194" t="s">
        <v>509</v>
      </c>
      <c r="K6" s="233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</row>
    <row r="7" spans="1:31" hidden="1" x14ac:dyDescent="0.2">
      <c r="A7" s="104"/>
      <c r="B7" s="104"/>
      <c r="C7" s="193"/>
      <c r="D7" s="195"/>
      <c r="E7" s="196" t="s">
        <v>226</v>
      </c>
      <c r="F7" s="196" t="s">
        <v>227</v>
      </c>
      <c r="G7" s="196" t="s">
        <v>259</v>
      </c>
      <c r="H7" s="196" t="s">
        <v>260</v>
      </c>
      <c r="I7" s="196" t="s">
        <v>228</v>
      </c>
      <c r="J7" s="196" t="s">
        <v>249</v>
      </c>
      <c r="K7" s="196" t="s">
        <v>250</v>
      </c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</row>
    <row r="8" spans="1:31" x14ac:dyDescent="0.2">
      <c r="A8" s="104"/>
      <c r="B8" s="104"/>
      <c r="C8" s="185" t="s">
        <v>224</v>
      </c>
      <c r="D8" s="186"/>
      <c r="E8" s="250"/>
      <c r="F8" s="250"/>
      <c r="G8" s="250"/>
      <c r="H8" s="250"/>
      <c r="I8" s="250"/>
      <c r="J8" s="250"/>
      <c r="K8" s="197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</row>
    <row r="9" spans="1:31" x14ac:dyDescent="0.2">
      <c r="A9" s="104"/>
      <c r="B9" s="104"/>
      <c r="C9" s="177" t="s">
        <v>405</v>
      </c>
      <c r="D9" s="230" t="s">
        <v>58</v>
      </c>
      <c r="E9" s="141">
        <v>26333</v>
      </c>
      <c r="F9" s="141">
        <v>129958</v>
      </c>
      <c r="G9" s="141">
        <v>40564</v>
      </c>
      <c r="H9" s="141">
        <v>36991</v>
      </c>
      <c r="I9" s="141">
        <v>21773</v>
      </c>
      <c r="J9" s="141">
        <v>2002</v>
      </c>
      <c r="K9" s="140">
        <v>257621</v>
      </c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</row>
    <row r="10" spans="1:31" x14ac:dyDescent="0.2">
      <c r="A10" s="104"/>
      <c r="B10" s="104"/>
      <c r="C10" s="180" t="s">
        <v>229</v>
      </c>
      <c r="D10" s="181" t="s">
        <v>60</v>
      </c>
      <c r="E10" s="145">
        <v>1000</v>
      </c>
      <c r="F10" s="145">
        <v>0</v>
      </c>
      <c r="G10" s="145">
        <v>0</v>
      </c>
      <c r="H10" s="145">
        <v>0</v>
      </c>
      <c r="I10" s="145">
        <v>3103</v>
      </c>
      <c r="J10" s="145">
        <v>0</v>
      </c>
      <c r="K10" s="144">
        <v>4103</v>
      </c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</row>
    <row r="11" spans="1:31" x14ac:dyDescent="0.2">
      <c r="A11" s="104"/>
      <c r="B11" s="104"/>
      <c r="C11" s="180" t="s">
        <v>230</v>
      </c>
      <c r="D11" s="181" t="s">
        <v>62</v>
      </c>
      <c r="E11" s="145">
        <v>6985</v>
      </c>
      <c r="F11" s="145">
        <v>27725</v>
      </c>
      <c r="G11" s="145">
        <v>3393</v>
      </c>
      <c r="H11" s="145">
        <v>2182</v>
      </c>
      <c r="I11" s="145">
        <v>-426</v>
      </c>
      <c r="J11" s="145">
        <v>5458</v>
      </c>
      <c r="K11" s="144">
        <v>45317</v>
      </c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</row>
    <row r="12" spans="1:31" x14ac:dyDescent="0.2">
      <c r="A12" s="104"/>
      <c r="B12" s="104"/>
      <c r="C12" s="259" t="s">
        <v>231</v>
      </c>
      <c r="D12" s="260" t="s">
        <v>63</v>
      </c>
      <c r="E12" s="211">
        <v>23173</v>
      </c>
      <c r="F12" s="211">
        <v>84622</v>
      </c>
      <c r="G12" s="211">
        <v>15860</v>
      </c>
      <c r="H12" s="211">
        <v>34407</v>
      </c>
      <c r="I12" s="211">
        <v>16533</v>
      </c>
      <c r="J12" s="211">
        <v>2668</v>
      </c>
      <c r="K12" s="222">
        <v>177263</v>
      </c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</row>
    <row r="13" spans="1:31" x14ac:dyDescent="0.2">
      <c r="A13" s="104"/>
      <c r="B13" s="104"/>
      <c r="C13" s="257" t="s">
        <v>232</v>
      </c>
      <c r="D13" s="195" t="s">
        <v>74</v>
      </c>
      <c r="E13" s="258">
        <v>11145</v>
      </c>
      <c r="F13" s="258">
        <v>73061</v>
      </c>
      <c r="G13" s="258">
        <v>28097</v>
      </c>
      <c r="H13" s="258">
        <v>4766</v>
      </c>
      <c r="I13" s="258">
        <v>7917</v>
      </c>
      <c r="J13" s="258">
        <v>4792</v>
      </c>
      <c r="K13" s="265">
        <v>129778</v>
      </c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</row>
    <row r="14" spans="1:31" x14ac:dyDescent="0.2">
      <c r="A14" s="104"/>
      <c r="B14" s="104"/>
      <c r="C14" s="185" t="s">
        <v>233</v>
      </c>
      <c r="D14" s="186"/>
      <c r="E14" s="250"/>
      <c r="F14" s="250"/>
      <c r="G14" s="250"/>
      <c r="H14" s="250"/>
      <c r="I14" s="250"/>
      <c r="J14" s="250"/>
      <c r="K14" s="197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</row>
    <row r="15" spans="1:31" x14ac:dyDescent="0.2">
      <c r="A15" s="104"/>
      <c r="B15" s="104"/>
      <c r="C15" s="177" t="s">
        <v>405</v>
      </c>
      <c r="D15" s="183" t="s">
        <v>76</v>
      </c>
      <c r="E15" s="184">
        <v>8523</v>
      </c>
      <c r="F15" s="184">
        <v>130555</v>
      </c>
      <c r="G15" s="184">
        <v>30672</v>
      </c>
      <c r="H15" s="184">
        <v>26492</v>
      </c>
      <c r="I15" s="184">
        <v>23353</v>
      </c>
      <c r="J15" s="184">
        <v>1634</v>
      </c>
      <c r="K15" s="188">
        <v>221229</v>
      </c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</row>
    <row r="16" spans="1:31" x14ac:dyDescent="0.2">
      <c r="A16" s="104"/>
      <c r="B16" s="104"/>
      <c r="C16" s="180" t="s">
        <v>229</v>
      </c>
      <c r="D16" s="181" t="s">
        <v>78</v>
      </c>
      <c r="E16" s="145">
        <v>292</v>
      </c>
      <c r="F16" s="145">
        <v>0</v>
      </c>
      <c r="G16" s="145">
        <v>0</v>
      </c>
      <c r="H16" s="145">
        <v>0</v>
      </c>
      <c r="I16" s="145">
        <v>8004</v>
      </c>
      <c r="J16" s="145">
        <v>0</v>
      </c>
      <c r="K16" s="144">
        <v>8296</v>
      </c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</row>
    <row r="17" spans="1:31" x14ac:dyDescent="0.2">
      <c r="A17" s="104"/>
      <c r="B17" s="104"/>
      <c r="C17" s="180" t="s">
        <v>230</v>
      </c>
      <c r="D17" s="181" t="s">
        <v>80</v>
      </c>
      <c r="E17" s="145">
        <v>6638</v>
      </c>
      <c r="F17" s="145">
        <v>25297</v>
      </c>
      <c r="G17" s="145">
        <v>901</v>
      </c>
      <c r="H17" s="145">
        <v>1966</v>
      </c>
      <c r="I17" s="145">
        <v>2422</v>
      </c>
      <c r="J17" s="145">
        <v>5053</v>
      </c>
      <c r="K17" s="144">
        <v>42277</v>
      </c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</row>
    <row r="18" spans="1:31" x14ac:dyDescent="0.2">
      <c r="A18" s="104"/>
      <c r="B18" s="104"/>
      <c r="C18" s="259" t="s">
        <v>231</v>
      </c>
      <c r="D18" s="260" t="s">
        <v>82</v>
      </c>
      <c r="E18" s="211">
        <v>7916</v>
      </c>
      <c r="F18" s="211">
        <v>85155</v>
      </c>
      <c r="G18" s="211">
        <v>13115</v>
      </c>
      <c r="H18" s="211">
        <v>24912</v>
      </c>
      <c r="I18" s="211">
        <v>26271</v>
      </c>
      <c r="J18" s="211">
        <v>2499</v>
      </c>
      <c r="K18" s="222">
        <v>159868</v>
      </c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</row>
    <row r="19" spans="1:31" x14ac:dyDescent="0.2">
      <c r="A19" s="104"/>
      <c r="B19" s="104"/>
      <c r="C19" s="257" t="s">
        <v>232</v>
      </c>
      <c r="D19" s="195" t="s">
        <v>91</v>
      </c>
      <c r="E19" s="258">
        <v>7537</v>
      </c>
      <c r="F19" s="258">
        <v>70697</v>
      </c>
      <c r="G19" s="258">
        <v>18458</v>
      </c>
      <c r="H19" s="258">
        <v>3546</v>
      </c>
      <c r="I19" s="258">
        <v>7508</v>
      </c>
      <c r="J19" s="258">
        <v>4188</v>
      </c>
      <c r="K19" s="265">
        <v>111934</v>
      </c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</row>
    <row r="20" spans="1:31" x14ac:dyDescent="0.2">
      <c r="A20" s="104"/>
      <c r="B20" s="104"/>
      <c r="C20" s="185" t="s">
        <v>234</v>
      </c>
      <c r="D20" s="186"/>
      <c r="E20" s="250"/>
      <c r="F20" s="250"/>
      <c r="G20" s="250"/>
      <c r="H20" s="250"/>
      <c r="I20" s="250"/>
      <c r="J20" s="250"/>
      <c r="K20" s="197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</row>
    <row r="21" spans="1:31" x14ac:dyDescent="0.2">
      <c r="A21" s="104"/>
      <c r="B21" s="104"/>
      <c r="C21" s="177" t="s">
        <v>405</v>
      </c>
      <c r="D21" s="195" t="s">
        <v>93</v>
      </c>
      <c r="E21" s="258">
        <v>20089</v>
      </c>
      <c r="F21" s="258">
        <v>128224</v>
      </c>
      <c r="G21" s="258">
        <v>1962</v>
      </c>
      <c r="H21" s="258">
        <v>15343</v>
      </c>
      <c r="I21" s="258">
        <v>8032</v>
      </c>
      <c r="J21" s="258">
        <v>366</v>
      </c>
      <c r="K21" s="265">
        <v>174016</v>
      </c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</row>
    <row r="22" spans="1:31" x14ac:dyDescent="0.2">
      <c r="A22" s="104"/>
      <c r="B22" s="104"/>
      <c r="C22" s="180" t="s">
        <v>229</v>
      </c>
      <c r="D22" s="181" t="s">
        <v>95</v>
      </c>
      <c r="E22" s="145">
        <v>161</v>
      </c>
      <c r="F22" s="145">
        <v>0</v>
      </c>
      <c r="G22" s="145">
        <v>0</v>
      </c>
      <c r="H22" s="145">
        <v>0</v>
      </c>
      <c r="I22" s="145">
        <v>-1712</v>
      </c>
      <c r="J22" s="145">
        <v>0</v>
      </c>
      <c r="K22" s="144">
        <v>-1551</v>
      </c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</row>
    <row r="23" spans="1:31" x14ac:dyDescent="0.2">
      <c r="A23" s="104"/>
      <c r="B23" s="104"/>
      <c r="C23" s="180" t="s">
        <v>230</v>
      </c>
      <c r="D23" s="181" t="s">
        <v>97</v>
      </c>
      <c r="E23" s="145">
        <v>3572</v>
      </c>
      <c r="F23" s="145">
        <v>20551</v>
      </c>
      <c r="G23" s="145">
        <v>36</v>
      </c>
      <c r="H23" s="145">
        <v>662</v>
      </c>
      <c r="I23" s="145">
        <v>426</v>
      </c>
      <c r="J23" s="145">
        <v>281</v>
      </c>
      <c r="K23" s="144">
        <v>25528</v>
      </c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</row>
    <row r="24" spans="1:31" x14ac:dyDescent="0.2">
      <c r="A24" s="104"/>
      <c r="B24" s="104"/>
      <c r="C24" s="259" t="s">
        <v>231</v>
      </c>
      <c r="D24" s="260" t="s">
        <v>99</v>
      </c>
      <c r="E24" s="211">
        <v>15394</v>
      </c>
      <c r="F24" s="211">
        <v>99457</v>
      </c>
      <c r="G24" s="211">
        <v>2992</v>
      </c>
      <c r="H24" s="211">
        <v>14820</v>
      </c>
      <c r="I24" s="211">
        <v>1272</v>
      </c>
      <c r="J24" s="211">
        <v>296</v>
      </c>
      <c r="K24" s="222">
        <v>134231</v>
      </c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</row>
    <row r="25" spans="1:31" x14ac:dyDescent="0.2">
      <c r="A25" s="104"/>
      <c r="B25" s="104"/>
      <c r="C25" s="257" t="s">
        <v>232</v>
      </c>
      <c r="D25" s="195" t="s">
        <v>111</v>
      </c>
      <c r="E25" s="258">
        <v>8428</v>
      </c>
      <c r="F25" s="258">
        <v>49318</v>
      </c>
      <c r="G25" s="258">
        <v>-994</v>
      </c>
      <c r="H25" s="258">
        <v>1185</v>
      </c>
      <c r="I25" s="258">
        <v>5474</v>
      </c>
      <c r="J25" s="258">
        <v>351</v>
      </c>
      <c r="K25" s="265">
        <v>63762</v>
      </c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</row>
    <row r="26" spans="1:31" x14ac:dyDescent="0.2">
      <c r="A26" s="104"/>
      <c r="B26" s="104"/>
      <c r="C26" s="185" t="s">
        <v>235</v>
      </c>
      <c r="D26" s="186"/>
      <c r="E26" s="250"/>
      <c r="F26" s="250"/>
      <c r="G26" s="250"/>
      <c r="H26" s="250"/>
      <c r="I26" s="250"/>
      <c r="J26" s="250"/>
      <c r="K26" s="197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</row>
    <row r="27" spans="1:31" x14ac:dyDescent="0.2">
      <c r="A27" s="104"/>
      <c r="B27" s="104"/>
      <c r="C27" s="177" t="s">
        <v>405</v>
      </c>
      <c r="D27" s="195" t="s">
        <v>113</v>
      </c>
      <c r="E27" s="258">
        <v>0</v>
      </c>
      <c r="F27" s="258">
        <v>0</v>
      </c>
      <c r="G27" s="258">
        <v>0</v>
      </c>
      <c r="H27" s="258">
        <v>0</v>
      </c>
      <c r="I27" s="258">
        <v>0</v>
      </c>
      <c r="J27" s="258">
        <v>0</v>
      </c>
      <c r="K27" s="265">
        <v>0</v>
      </c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</row>
    <row r="28" spans="1:31" x14ac:dyDescent="0.2">
      <c r="A28" s="104"/>
      <c r="B28" s="104"/>
      <c r="C28" s="180" t="s">
        <v>236</v>
      </c>
      <c r="D28" s="181" t="s">
        <v>115</v>
      </c>
      <c r="E28" s="145">
        <v>0</v>
      </c>
      <c r="F28" s="145">
        <v>0</v>
      </c>
      <c r="G28" s="145">
        <v>0</v>
      </c>
      <c r="H28" s="145">
        <v>0</v>
      </c>
      <c r="I28" s="145">
        <v>0</v>
      </c>
      <c r="J28" s="145">
        <v>0</v>
      </c>
      <c r="K28" s="144">
        <v>0</v>
      </c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</row>
    <row r="29" spans="1:31" x14ac:dyDescent="0.2">
      <c r="A29" s="104"/>
      <c r="B29" s="104"/>
      <c r="C29" s="180" t="s">
        <v>237</v>
      </c>
      <c r="D29" s="181" t="s">
        <v>209</v>
      </c>
      <c r="E29" s="145">
        <v>0</v>
      </c>
      <c r="F29" s="145">
        <v>0</v>
      </c>
      <c r="G29" s="145">
        <v>0</v>
      </c>
      <c r="H29" s="145">
        <v>0</v>
      </c>
      <c r="I29" s="145">
        <v>0</v>
      </c>
      <c r="J29" s="145">
        <v>0</v>
      </c>
      <c r="K29" s="144">
        <v>0</v>
      </c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</row>
    <row r="30" spans="1:31" x14ac:dyDescent="0.2">
      <c r="A30" s="104"/>
      <c r="B30" s="104"/>
      <c r="C30" s="259" t="s">
        <v>238</v>
      </c>
      <c r="D30" s="260" t="s">
        <v>210</v>
      </c>
      <c r="E30" s="211">
        <v>0</v>
      </c>
      <c r="F30" s="211">
        <v>0</v>
      </c>
      <c r="G30" s="211">
        <v>0</v>
      </c>
      <c r="H30" s="211">
        <v>0</v>
      </c>
      <c r="I30" s="211">
        <v>0</v>
      </c>
      <c r="J30" s="211">
        <v>0</v>
      </c>
      <c r="K30" s="222">
        <v>0</v>
      </c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</row>
    <row r="31" spans="1:31" x14ac:dyDescent="0.2">
      <c r="A31" s="104"/>
      <c r="B31" s="104"/>
      <c r="C31" s="261" t="s">
        <v>232</v>
      </c>
      <c r="D31" s="262" t="s">
        <v>117</v>
      </c>
      <c r="E31" s="263">
        <v>0</v>
      </c>
      <c r="F31" s="263">
        <v>0</v>
      </c>
      <c r="G31" s="263">
        <v>0</v>
      </c>
      <c r="H31" s="263">
        <v>0</v>
      </c>
      <c r="I31" s="263">
        <v>0</v>
      </c>
      <c r="J31" s="263">
        <v>0</v>
      </c>
      <c r="K31" s="266">
        <v>0</v>
      </c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</row>
    <row r="32" spans="1:31" x14ac:dyDescent="0.2">
      <c r="A32" s="104"/>
      <c r="B32" s="104"/>
      <c r="C32" s="185" t="s">
        <v>239</v>
      </c>
      <c r="D32" s="186" t="s">
        <v>124</v>
      </c>
      <c r="E32" s="162">
        <v>6236</v>
      </c>
      <c r="F32" s="162">
        <v>11133</v>
      </c>
      <c r="G32" s="162">
        <v>2379</v>
      </c>
      <c r="H32" s="162">
        <v>-1027</v>
      </c>
      <c r="I32" s="162">
        <v>3928</v>
      </c>
      <c r="J32" s="162">
        <v>785</v>
      </c>
      <c r="K32" s="160">
        <v>23434</v>
      </c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</row>
    <row r="33" spans="1:31" x14ac:dyDescent="0.2">
      <c r="A33" s="104"/>
      <c r="B33" s="104"/>
      <c r="C33" s="185" t="s">
        <v>240</v>
      </c>
      <c r="D33" s="186" t="s">
        <v>241</v>
      </c>
      <c r="E33" s="231"/>
      <c r="F33" s="231"/>
      <c r="G33" s="231"/>
      <c r="H33" s="231"/>
      <c r="I33" s="231"/>
      <c r="J33" s="231"/>
      <c r="K33" s="197">
        <v>0</v>
      </c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</row>
    <row r="34" spans="1:31" ht="12" thickBot="1" x14ac:dyDescent="0.25">
      <c r="A34" s="104"/>
      <c r="B34" s="104"/>
      <c r="C34" s="110" t="s">
        <v>242</v>
      </c>
      <c r="D34" s="187" t="s">
        <v>243</v>
      </c>
      <c r="E34" s="232"/>
      <c r="F34" s="232"/>
      <c r="G34" s="232"/>
      <c r="H34" s="232"/>
      <c r="I34" s="232"/>
      <c r="J34" s="232"/>
      <c r="K34" s="198">
        <v>23434</v>
      </c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</row>
    <row r="35" spans="1:31" x14ac:dyDescent="0.2">
      <c r="A35" s="104"/>
      <c r="B35" s="104"/>
      <c r="C35" s="360" t="s">
        <v>440</v>
      </c>
      <c r="D35" s="360"/>
      <c r="E35" s="360"/>
      <c r="F35" s="360"/>
      <c r="G35" s="360"/>
      <c r="H35" s="360"/>
      <c r="I35" s="360"/>
      <c r="J35" s="360"/>
      <c r="K35" s="360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</row>
    <row r="36" spans="1:31" x14ac:dyDescent="0.2">
      <c r="A36" s="104"/>
      <c r="B36" s="104"/>
      <c r="C36" s="122"/>
      <c r="D36" s="122"/>
      <c r="E36" s="122"/>
      <c r="F36" s="122"/>
      <c r="G36" s="122"/>
      <c r="H36" s="122"/>
      <c r="I36" s="122"/>
      <c r="J36" s="122"/>
      <c r="K36" s="122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</row>
    <row r="37" spans="1:31" x14ac:dyDescent="0.2">
      <c r="A37" s="104"/>
      <c r="B37" s="104"/>
      <c r="C37" s="122"/>
      <c r="D37" s="122"/>
      <c r="E37" s="122"/>
      <c r="F37" s="122"/>
      <c r="G37" s="122"/>
      <c r="H37" s="122"/>
      <c r="I37" s="122"/>
      <c r="J37" s="122"/>
      <c r="K37" s="122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</row>
    <row r="38" spans="1:31" x14ac:dyDescent="0.2">
      <c r="A38" s="104"/>
      <c r="B38" s="104"/>
      <c r="C38" s="122"/>
      <c r="D38" s="122"/>
      <c r="E38" s="122"/>
      <c r="F38" s="122"/>
      <c r="G38" s="122"/>
      <c r="H38" s="122"/>
      <c r="I38" s="122"/>
      <c r="J38" s="122"/>
      <c r="K38" s="122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</row>
    <row r="39" spans="1:31" x14ac:dyDescent="0.2">
      <c r="A39" s="104"/>
      <c r="B39" s="104"/>
      <c r="C39" s="122"/>
      <c r="D39" s="122"/>
      <c r="E39" s="122"/>
      <c r="F39" s="122"/>
      <c r="G39" s="122"/>
      <c r="H39" s="122"/>
      <c r="I39" s="122"/>
      <c r="J39" s="122"/>
      <c r="K39" s="122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</row>
    <row r="40" spans="1:31" x14ac:dyDescent="0.2">
      <c r="A40" s="104"/>
      <c r="B40" s="104"/>
      <c r="C40" s="122"/>
      <c r="D40" s="122"/>
      <c r="E40" s="122"/>
      <c r="F40" s="122"/>
      <c r="G40" s="122"/>
      <c r="H40" s="122"/>
      <c r="I40" s="122"/>
      <c r="J40" s="122"/>
      <c r="K40" s="122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</row>
    <row r="41" spans="1:31" x14ac:dyDescent="0.2">
      <c r="A41" s="104"/>
      <c r="B41" s="104"/>
      <c r="C41" s="122"/>
      <c r="D41" s="122"/>
      <c r="E41" s="122"/>
      <c r="F41" s="122"/>
      <c r="G41" s="122"/>
      <c r="H41" s="122"/>
      <c r="I41" s="122"/>
      <c r="J41" s="122"/>
      <c r="K41" s="122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</row>
    <row r="42" spans="1:31" x14ac:dyDescent="0.2">
      <c r="A42" s="104"/>
      <c r="B42" s="104"/>
      <c r="C42" s="122"/>
      <c r="D42" s="122"/>
      <c r="E42" s="122"/>
      <c r="F42" s="122"/>
      <c r="G42" s="122"/>
      <c r="H42" s="122"/>
      <c r="I42" s="122"/>
      <c r="J42" s="122"/>
      <c r="K42" s="122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</row>
    <row r="43" spans="1:31" x14ac:dyDescent="0.2">
      <c r="A43" s="104"/>
      <c r="B43" s="104"/>
      <c r="C43" s="122"/>
      <c r="D43" s="122"/>
      <c r="E43" s="122"/>
      <c r="F43" s="122"/>
      <c r="G43" s="122"/>
      <c r="H43" s="122"/>
      <c r="I43" s="122"/>
      <c r="J43" s="122"/>
      <c r="K43" s="122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</row>
    <row r="44" spans="1:31" x14ac:dyDescent="0.2">
      <c r="A44" s="104"/>
      <c r="B44" s="104"/>
      <c r="C44" s="122"/>
      <c r="D44" s="122"/>
      <c r="E44" s="122"/>
      <c r="F44" s="122"/>
      <c r="G44" s="122"/>
      <c r="H44" s="122"/>
      <c r="I44" s="122"/>
      <c r="J44" s="122"/>
      <c r="K44" s="122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</row>
    <row r="45" spans="1:31" x14ac:dyDescent="0.2">
      <c r="A45" s="104"/>
      <c r="B45" s="104"/>
      <c r="C45" s="122"/>
      <c r="D45" s="122"/>
      <c r="E45" s="122"/>
      <c r="F45" s="122"/>
      <c r="G45" s="122"/>
      <c r="H45" s="122"/>
      <c r="I45" s="122"/>
      <c r="J45" s="122"/>
      <c r="K45" s="122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</row>
    <row r="46" spans="1:31" x14ac:dyDescent="0.2">
      <c r="A46" s="104"/>
      <c r="B46" s="104"/>
      <c r="C46" s="122"/>
      <c r="D46" s="122"/>
      <c r="E46" s="122"/>
      <c r="F46" s="122"/>
      <c r="G46" s="122"/>
      <c r="H46" s="122"/>
      <c r="I46" s="122"/>
      <c r="J46" s="122"/>
      <c r="K46" s="122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</row>
    <row r="47" spans="1:31" x14ac:dyDescent="0.2">
      <c r="A47" s="104"/>
      <c r="B47" s="104"/>
      <c r="C47" s="122"/>
      <c r="D47" s="122"/>
      <c r="E47" s="122"/>
      <c r="F47" s="122"/>
      <c r="G47" s="122"/>
      <c r="H47" s="122"/>
      <c r="I47" s="122"/>
      <c r="J47" s="122"/>
      <c r="K47" s="122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</row>
    <row r="48" spans="1:31" x14ac:dyDescent="0.2">
      <c r="A48" s="104"/>
      <c r="B48" s="104"/>
      <c r="C48" s="122"/>
      <c r="D48" s="122"/>
      <c r="E48" s="122"/>
      <c r="F48" s="122"/>
      <c r="G48" s="122"/>
      <c r="H48" s="122"/>
      <c r="I48" s="122"/>
      <c r="J48" s="122"/>
      <c r="K48" s="122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</row>
    <row r="49" spans="1:31" x14ac:dyDescent="0.2">
      <c r="A49" s="104"/>
      <c r="B49" s="104"/>
      <c r="C49" s="122"/>
      <c r="D49" s="122"/>
      <c r="E49" s="122"/>
      <c r="F49" s="122"/>
      <c r="G49" s="122"/>
      <c r="H49" s="122"/>
      <c r="I49" s="122"/>
      <c r="J49" s="122"/>
      <c r="K49" s="122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</row>
    <row r="50" spans="1:31" x14ac:dyDescent="0.2">
      <c r="A50" s="104"/>
      <c r="B50" s="104"/>
      <c r="C50" s="122"/>
      <c r="D50" s="122"/>
      <c r="E50" s="122"/>
      <c r="F50" s="122"/>
      <c r="G50" s="122"/>
      <c r="H50" s="122"/>
      <c r="I50" s="122"/>
      <c r="J50" s="122"/>
      <c r="K50" s="122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</row>
    <row r="51" spans="1:31" x14ac:dyDescent="0.2">
      <c r="A51" s="104"/>
      <c r="B51" s="104"/>
      <c r="C51" s="122"/>
      <c r="D51" s="122"/>
      <c r="E51" s="122"/>
      <c r="F51" s="122"/>
      <c r="G51" s="122"/>
      <c r="H51" s="122"/>
      <c r="I51" s="122"/>
      <c r="J51" s="122"/>
      <c r="K51" s="122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</row>
    <row r="52" spans="1:31" x14ac:dyDescent="0.2">
      <c r="A52" s="104"/>
      <c r="B52" s="104"/>
      <c r="C52" s="122"/>
      <c r="D52" s="122"/>
      <c r="E52" s="122"/>
      <c r="F52" s="122"/>
      <c r="G52" s="122"/>
      <c r="H52" s="122"/>
      <c r="I52" s="122"/>
      <c r="J52" s="122"/>
      <c r="K52" s="122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  <c r="AD52" s="104"/>
      <c r="AE52" s="104"/>
    </row>
    <row r="53" spans="1:31" x14ac:dyDescent="0.2">
      <c r="A53" s="104"/>
      <c r="B53" s="104"/>
      <c r="C53" s="122"/>
      <c r="D53" s="122"/>
      <c r="E53" s="122"/>
      <c r="F53" s="122"/>
      <c r="G53" s="122"/>
      <c r="H53" s="122"/>
      <c r="I53" s="122"/>
      <c r="J53" s="122"/>
      <c r="K53" s="122"/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04"/>
      <c r="X53" s="104"/>
      <c r="Y53" s="104"/>
      <c r="Z53" s="104"/>
      <c r="AA53" s="104"/>
      <c r="AB53" s="104"/>
      <c r="AC53" s="104"/>
      <c r="AD53" s="104"/>
      <c r="AE53" s="104"/>
    </row>
    <row r="54" spans="1:31" x14ac:dyDescent="0.2">
      <c r="A54" s="104"/>
      <c r="B54" s="104"/>
      <c r="C54" s="122"/>
      <c r="D54" s="122"/>
      <c r="E54" s="122"/>
      <c r="F54" s="122"/>
      <c r="G54" s="122"/>
      <c r="H54" s="122"/>
      <c r="I54" s="122"/>
      <c r="J54" s="122"/>
      <c r="K54" s="122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/>
      <c r="AA54" s="104"/>
      <c r="AB54" s="104"/>
      <c r="AC54" s="104"/>
      <c r="AD54" s="104"/>
      <c r="AE54" s="104"/>
    </row>
    <row r="55" spans="1:31" x14ac:dyDescent="0.2">
      <c r="A55" s="104"/>
      <c r="B55" s="104"/>
      <c r="C55" s="122"/>
      <c r="D55" s="122"/>
      <c r="E55" s="122"/>
      <c r="F55" s="122"/>
      <c r="G55" s="122"/>
      <c r="H55" s="122"/>
      <c r="I55" s="122"/>
      <c r="J55" s="122"/>
      <c r="K55" s="122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4"/>
      <c r="AE55" s="104"/>
    </row>
    <row r="56" spans="1:31" x14ac:dyDescent="0.2">
      <c r="A56" s="104"/>
      <c r="B56" s="104"/>
      <c r="C56" s="122"/>
      <c r="D56" s="122"/>
      <c r="E56" s="122"/>
      <c r="F56" s="122"/>
      <c r="G56" s="122"/>
      <c r="H56" s="122"/>
      <c r="I56" s="122"/>
      <c r="J56" s="122"/>
      <c r="K56" s="122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4"/>
      <c r="AE56" s="104"/>
    </row>
    <row r="57" spans="1:31" x14ac:dyDescent="0.2">
      <c r="A57" s="104"/>
      <c r="B57" s="104"/>
      <c r="C57" s="122"/>
      <c r="D57" s="122"/>
      <c r="E57" s="122"/>
      <c r="F57" s="122"/>
      <c r="G57" s="122"/>
      <c r="H57" s="122"/>
      <c r="I57" s="122"/>
      <c r="J57" s="122"/>
      <c r="K57" s="122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  <c r="AA57" s="104"/>
      <c r="AB57" s="104"/>
      <c r="AC57" s="104"/>
      <c r="AD57" s="104"/>
      <c r="AE57" s="104"/>
    </row>
    <row r="58" spans="1:31" x14ac:dyDescent="0.2">
      <c r="A58" s="104"/>
      <c r="B58" s="104"/>
      <c r="C58" s="122"/>
      <c r="D58" s="122"/>
      <c r="E58" s="122"/>
      <c r="F58" s="122"/>
      <c r="G58" s="122"/>
      <c r="H58" s="122"/>
      <c r="I58" s="122"/>
      <c r="J58" s="122"/>
      <c r="K58" s="122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4"/>
      <c r="AB58" s="104"/>
      <c r="AC58" s="104"/>
      <c r="AD58" s="104"/>
      <c r="AE58" s="104"/>
    </row>
    <row r="59" spans="1:31" x14ac:dyDescent="0.2">
      <c r="A59" s="104"/>
      <c r="B59" s="104"/>
      <c r="C59" s="122"/>
      <c r="D59" s="122"/>
      <c r="E59" s="122"/>
      <c r="F59" s="122"/>
      <c r="G59" s="122"/>
      <c r="H59" s="122"/>
      <c r="I59" s="122"/>
      <c r="J59" s="122"/>
      <c r="K59" s="122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104"/>
      <c r="Y59" s="104"/>
      <c r="Z59" s="104"/>
      <c r="AA59" s="104"/>
      <c r="AB59" s="104"/>
      <c r="AC59" s="104"/>
      <c r="AD59" s="104"/>
      <c r="AE59" s="104"/>
    </row>
    <row r="60" spans="1:31" x14ac:dyDescent="0.2">
      <c r="A60" s="104"/>
      <c r="B60" s="104"/>
      <c r="C60" s="122"/>
      <c r="D60" s="122"/>
      <c r="E60" s="122"/>
      <c r="F60" s="122"/>
      <c r="G60" s="122"/>
      <c r="H60" s="122"/>
      <c r="I60" s="122"/>
      <c r="J60" s="122"/>
      <c r="K60" s="122"/>
      <c r="L60" s="104"/>
      <c r="M60" s="104"/>
      <c r="N60" s="104"/>
      <c r="O60" s="104"/>
      <c r="P60" s="104"/>
      <c r="Q60" s="104"/>
      <c r="R60" s="104"/>
      <c r="S60" s="104"/>
      <c r="T60" s="104"/>
      <c r="U60" s="104"/>
      <c r="V60" s="104"/>
      <c r="W60" s="104"/>
      <c r="X60" s="104"/>
      <c r="Y60" s="104"/>
      <c r="Z60" s="104"/>
      <c r="AA60" s="104"/>
      <c r="AB60" s="104"/>
      <c r="AC60" s="104"/>
      <c r="AD60" s="104"/>
      <c r="AE60" s="104"/>
    </row>
    <row r="61" spans="1:31" x14ac:dyDescent="0.2">
      <c r="A61" s="104"/>
      <c r="B61" s="104"/>
      <c r="C61" s="122"/>
      <c r="D61" s="122"/>
      <c r="E61" s="122"/>
      <c r="F61" s="122"/>
      <c r="G61" s="122"/>
      <c r="H61" s="122"/>
      <c r="I61" s="122"/>
      <c r="J61" s="122"/>
      <c r="K61" s="122"/>
      <c r="L61" s="104"/>
      <c r="M61" s="104"/>
      <c r="N61" s="104"/>
      <c r="O61" s="104"/>
      <c r="P61" s="104"/>
      <c r="Q61" s="104"/>
      <c r="R61" s="104"/>
      <c r="S61" s="104"/>
      <c r="T61" s="104"/>
      <c r="U61" s="104"/>
      <c r="V61" s="104"/>
      <c r="W61" s="104"/>
      <c r="X61" s="104"/>
      <c r="Y61" s="104"/>
      <c r="Z61" s="104"/>
      <c r="AA61" s="104"/>
      <c r="AB61" s="104"/>
      <c r="AC61" s="104"/>
      <c r="AD61" s="104"/>
      <c r="AE61" s="104"/>
    </row>
    <row r="62" spans="1:31" x14ac:dyDescent="0.2">
      <c r="A62" s="104"/>
      <c r="B62" s="104"/>
      <c r="C62" s="122"/>
      <c r="D62" s="122"/>
      <c r="E62" s="122"/>
      <c r="F62" s="122"/>
      <c r="G62" s="122"/>
      <c r="H62" s="122"/>
      <c r="I62" s="122"/>
      <c r="J62" s="122"/>
      <c r="K62" s="122"/>
      <c r="L62" s="104"/>
      <c r="M62" s="104"/>
      <c r="N62" s="104"/>
      <c r="O62" s="104"/>
      <c r="P62" s="104"/>
      <c r="Q62" s="104"/>
      <c r="R62" s="104"/>
      <c r="S62" s="104"/>
      <c r="T62" s="104"/>
      <c r="U62" s="104"/>
      <c r="V62" s="104"/>
      <c r="W62" s="104"/>
      <c r="X62" s="104"/>
      <c r="Y62" s="104"/>
      <c r="Z62" s="104"/>
      <c r="AA62" s="104"/>
      <c r="AB62" s="104"/>
      <c r="AC62" s="104"/>
      <c r="AD62" s="104"/>
      <c r="AE62" s="104"/>
    </row>
    <row r="63" spans="1:31" x14ac:dyDescent="0.2">
      <c r="A63" s="104"/>
      <c r="B63" s="104"/>
      <c r="C63" s="122"/>
      <c r="D63" s="122"/>
      <c r="E63" s="122"/>
      <c r="F63" s="122"/>
      <c r="G63" s="122"/>
      <c r="H63" s="122"/>
      <c r="I63" s="122"/>
      <c r="J63" s="122"/>
      <c r="K63" s="122"/>
      <c r="L63" s="104"/>
      <c r="M63" s="104"/>
      <c r="N63" s="104"/>
      <c r="O63" s="104"/>
      <c r="P63" s="104"/>
      <c r="Q63" s="104"/>
      <c r="R63" s="104"/>
      <c r="S63" s="104"/>
      <c r="T63" s="104"/>
      <c r="U63" s="104"/>
      <c r="V63" s="104"/>
      <c r="W63" s="104"/>
      <c r="X63" s="104"/>
      <c r="Y63" s="104"/>
      <c r="Z63" s="104"/>
      <c r="AA63" s="104"/>
      <c r="AB63" s="104"/>
      <c r="AC63" s="104"/>
      <c r="AD63" s="104"/>
      <c r="AE63" s="104"/>
    </row>
    <row r="64" spans="1:31" x14ac:dyDescent="0.2">
      <c r="A64" s="104"/>
      <c r="B64" s="104"/>
      <c r="C64" s="122"/>
      <c r="D64" s="122"/>
      <c r="E64" s="122"/>
      <c r="F64" s="122"/>
      <c r="G64" s="122"/>
      <c r="H64" s="122"/>
      <c r="I64" s="122"/>
      <c r="J64" s="122"/>
      <c r="K64" s="122"/>
      <c r="L64" s="104"/>
      <c r="M64" s="104"/>
      <c r="N64" s="104"/>
      <c r="O64" s="104"/>
      <c r="P64" s="104"/>
      <c r="Q64" s="104"/>
      <c r="R64" s="104"/>
      <c r="S64" s="104"/>
      <c r="T64" s="104"/>
      <c r="U64" s="104"/>
      <c r="V64" s="104"/>
      <c r="W64" s="104"/>
      <c r="X64" s="104"/>
      <c r="Y64" s="104"/>
      <c r="Z64" s="104"/>
      <c r="AA64" s="104"/>
      <c r="AB64" s="104"/>
      <c r="AC64" s="104"/>
      <c r="AD64" s="104"/>
      <c r="AE64" s="104"/>
    </row>
    <row r="65" spans="1:31" x14ac:dyDescent="0.2">
      <c r="A65" s="104"/>
      <c r="B65" s="104"/>
      <c r="C65" s="122"/>
      <c r="D65" s="122"/>
      <c r="E65" s="122"/>
      <c r="F65" s="122"/>
      <c r="G65" s="122"/>
      <c r="H65" s="122"/>
      <c r="I65" s="122"/>
      <c r="J65" s="122"/>
      <c r="K65" s="122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  <c r="Y65" s="104"/>
      <c r="Z65" s="104"/>
      <c r="AA65" s="104"/>
      <c r="AB65" s="104"/>
      <c r="AC65" s="104"/>
      <c r="AD65" s="104"/>
      <c r="AE65" s="104"/>
    </row>
    <row r="66" spans="1:31" x14ac:dyDescent="0.2">
      <c r="A66" s="104"/>
      <c r="B66" s="104"/>
      <c r="C66" s="122"/>
      <c r="D66" s="122"/>
      <c r="E66" s="122"/>
      <c r="F66" s="122"/>
      <c r="G66" s="122"/>
      <c r="H66" s="122"/>
      <c r="I66" s="122"/>
      <c r="J66" s="122"/>
      <c r="K66" s="122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4"/>
      <c r="Z66" s="104"/>
      <c r="AA66" s="104"/>
      <c r="AB66" s="104"/>
      <c r="AC66" s="104"/>
      <c r="AD66" s="104"/>
      <c r="AE66" s="104"/>
    </row>
    <row r="67" spans="1:31" x14ac:dyDescent="0.2">
      <c r="A67" s="104"/>
      <c r="B67" s="104"/>
      <c r="C67" s="122"/>
      <c r="D67" s="122"/>
      <c r="E67" s="122"/>
      <c r="F67" s="122"/>
      <c r="G67" s="122"/>
      <c r="H67" s="122"/>
      <c r="I67" s="122"/>
      <c r="J67" s="122"/>
      <c r="K67" s="122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4"/>
      <c r="Z67" s="104"/>
      <c r="AA67" s="104"/>
      <c r="AB67" s="104"/>
      <c r="AC67" s="104"/>
      <c r="AD67" s="104"/>
      <c r="AE67" s="104"/>
    </row>
    <row r="68" spans="1:31" x14ac:dyDescent="0.2">
      <c r="A68" s="104"/>
      <c r="B68" s="104"/>
      <c r="C68" s="122"/>
      <c r="D68" s="122"/>
      <c r="E68" s="122"/>
      <c r="F68" s="122"/>
      <c r="G68" s="122"/>
      <c r="H68" s="122"/>
      <c r="I68" s="122"/>
      <c r="J68" s="122"/>
      <c r="K68" s="122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4"/>
      <c r="Z68" s="104"/>
      <c r="AA68" s="104"/>
      <c r="AB68" s="104"/>
      <c r="AC68" s="104"/>
      <c r="AD68" s="104"/>
      <c r="AE68" s="104"/>
    </row>
    <row r="69" spans="1:31" x14ac:dyDescent="0.2">
      <c r="A69" s="104"/>
      <c r="B69" s="104"/>
      <c r="C69" s="122"/>
      <c r="D69" s="122"/>
      <c r="E69" s="122"/>
      <c r="F69" s="122"/>
      <c r="G69" s="122"/>
      <c r="H69" s="122"/>
      <c r="I69" s="122"/>
      <c r="J69" s="122"/>
      <c r="K69" s="122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4"/>
      <c r="Z69" s="104"/>
      <c r="AA69" s="104"/>
      <c r="AB69" s="104"/>
      <c r="AC69" s="104"/>
      <c r="AD69" s="104"/>
      <c r="AE69" s="104"/>
    </row>
    <row r="70" spans="1:31" x14ac:dyDescent="0.2">
      <c r="A70" s="104"/>
      <c r="B70" s="104"/>
      <c r="C70" s="122"/>
      <c r="D70" s="122"/>
      <c r="E70" s="122"/>
      <c r="F70" s="122"/>
      <c r="G70" s="122"/>
      <c r="H70" s="122"/>
      <c r="I70" s="122"/>
      <c r="J70" s="122"/>
      <c r="K70" s="122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4"/>
      <c r="Z70" s="104"/>
      <c r="AA70" s="104"/>
      <c r="AB70" s="104"/>
      <c r="AC70" s="104"/>
      <c r="AD70" s="104"/>
      <c r="AE70" s="104"/>
    </row>
    <row r="71" spans="1:31" x14ac:dyDescent="0.2">
      <c r="A71" s="104"/>
      <c r="B71" s="104"/>
      <c r="C71" s="122"/>
      <c r="D71" s="122"/>
      <c r="E71" s="122"/>
      <c r="F71" s="122"/>
      <c r="G71" s="122"/>
      <c r="H71" s="122"/>
      <c r="I71" s="122"/>
      <c r="J71" s="122"/>
      <c r="K71" s="122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4"/>
      <c r="Z71" s="104"/>
      <c r="AA71" s="104"/>
      <c r="AB71" s="104"/>
      <c r="AC71" s="104"/>
      <c r="AD71" s="104"/>
      <c r="AE71" s="104"/>
    </row>
    <row r="72" spans="1:31" x14ac:dyDescent="0.2">
      <c r="A72" s="104"/>
      <c r="B72" s="104"/>
      <c r="C72" s="122"/>
      <c r="D72" s="122"/>
      <c r="E72" s="122"/>
      <c r="F72" s="122"/>
      <c r="G72" s="122"/>
      <c r="H72" s="122"/>
      <c r="I72" s="122"/>
      <c r="J72" s="122"/>
      <c r="K72" s="122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</row>
    <row r="73" spans="1:31" x14ac:dyDescent="0.2">
      <c r="A73" s="104"/>
      <c r="B73" s="104"/>
      <c r="C73" s="122"/>
      <c r="D73" s="122"/>
      <c r="E73" s="122"/>
      <c r="F73" s="122"/>
      <c r="G73" s="122"/>
      <c r="H73" s="122"/>
      <c r="I73" s="122"/>
      <c r="J73" s="122"/>
      <c r="K73" s="122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4"/>
      <c r="Z73" s="104"/>
      <c r="AA73" s="104"/>
      <c r="AB73" s="104"/>
      <c r="AC73" s="104"/>
      <c r="AD73" s="104"/>
      <c r="AE73" s="104"/>
    </row>
    <row r="74" spans="1:31" x14ac:dyDescent="0.2">
      <c r="A74" s="104"/>
      <c r="B74" s="104"/>
      <c r="C74" s="122"/>
      <c r="D74" s="122"/>
      <c r="E74" s="122"/>
      <c r="F74" s="122"/>
      <c r="G74" s="122"/>
      <c r="H74" s="122"/>
      <c r="I74" s="122"/>
      <c r="J74" s="122"/>
      <c r="K74" s="122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104"/>
      <c r="Y74" s="104"/>
      <c r="Z74" s="104"/>
      <c r="AA74" s="104"/>
      <c r="AB74" s="104"/>
      <c r="AC74" s="104"/>
      <c r="AD74" s="104"/>
      <c r="AE74" s="104"/>
    </row>
    <row r="75" spans="1:31" x14ac:dyDescent="0.2">
      <c r="A75" s="104"/>
      <c r="B75" s="104"/>
      <c r="C75" s="122"/>
      <c r="D75" s="122"/>
      <c r="E75" s="122"/>
      <c r="F75" s="122"/>
      <c r="G75" s="122"/>
      <c r="H75" s="122"/>
      <c r="I75" s="122"/>
      <c r="J75" s="122"/>
      <c r="K75" s="122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104"/>
      <c r="Z75" s="104"/>
      <c r="AA75" s="104"/>
      <c r="AB75" s="104"/>
      <c r="AC75" s="104"/>
      <c r="AD75" s="104"/>
      <c r="AE75" s="104"/>
    </row>
    <row r="76" spans="1:31" x14ac:dyDescent="0.2">
      <c r="A76" s="104"/>
      <c r="B76" s="104"/>
      <c r="C76" s="122"/>
      <c r="D76" s="122"/>
      <c r="E76" s="122"/>
      <c r="F76" s="122"/>
      <c r="G76" s="122"/>
      <c r="H76" s="122"/>
      <c r="I76" s="122"/>
      <c r="J76" s="122"/>
      <c r="K76" s="122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4"/>
      <c r="Z76" s="104"/>
      <c r="AA76" s="104"/>
      <c r="AB76" s="104"/>
      <c r="AC76" s="104"/>
      <c r="AD76" s="104"/>
      <c r="AE76" s="104"/>
    </row>
    <row r="77" spans="1:31" x14ac:dyDescent="0.2">
      <c r="A77" s="104"/>
      <c r="B77" s="104"/>
      <c r="C77" s="122"/>
      <c r="D77" s="122"/>
      <c r="E77" s="122"/>
      <c r="F77" s="122"/>
      <c r="G77" s="122"/>
      <c r="H77" s="122"/>
      <c r="I77" s="122"/>
      <c r="J77" s="122"/>
      <c r="K77" s="122"/>
      <c r="L77" s="104"/>
      <c r="M77" s="104"/>
      <c r="N77" s="104"/>
      <c r="O77" s="104"/>
      <c r="P77" s="104"/>
      <c r="Q77" s="104"/>
      <c r="R77" s="104"/>
      <c r="S77" s="104"/>
      <c r="T77" s="104"/>
      <c r="U77" s="104"/>
      <c r="V77" s="104"/>
      <c r="W77" s="104"/>
      <c r="X77" s="104"/>
      <c r="Y77" s="104"/>
      <c r="Z77" s="104"/>
      <c r="AA77" s="104"/>
      <c r="AB77" s="104"/>
      <c r="AC77" s="104"/>
      <c r="AD77" s="104"/>
      <c r="AE77" s="104"/>
    </row>
    <row r="78" spans="1:31" x14ac:dyDescent="0.2">
      <c r="A78" s="104"/>
      <c r="B78" s="104"/>
      <c r="C78" s="122"/>
      <c r="D78" s="122"/>
      <c r="E78" s="122"/>
      <c r="F78" s="122"/>
      <c r="G78" s="122"/>
      <c r="H78" s="122"/>
      <c r="I78" s="122"/>
      <c r="J78" s="122"/>
      <c r="K78" s="122"/>
      <c r="L78" s="104"/>
      <c r="M78" s="104"/>
      <c r="N78" s="104"/>
      <c r="O78" s="104"/>
      <c r="P78" s="104"/>
      <c r="Q78" s="104"/>
      <c r="R78" s="104"/>
      <c r="S78" s="104"/>
      <c r="T78" s="104"/>
      <c r="U78" s="104"/>
      <c r="V78" s="104"/>
      <c r="W78" s="104"/>
      <c r="X78" s="104"/>
      <c r="Y78" s="104"/>
      <c r="Z78" s="104"/>
      <c r="AA78" s="104"/>
      <c r="AB78" s="104"/>
      <c r="AC78" s="104"/>
      <c r="AD78" s="104"/>
      <c r="AE78" s="104"/>
    </row>
    <row r="79" spans="1:31" x14ac:dyDescent="0.2">
      <c r="A79" s="104"/>
      <c r="B79" s="104"/>
      <c r="C79" s="122"/>
      <c r="D79" s="122"/>
      <c r="E79" s="122"/>
      <c r="F79" s="122"/>
      <c r="G79" s="122"/>
      <c r="H79" s="122"/>
      <c r="I79" s="122"/>
      <c r="J79" s="122"/>
      <c r="K79" s="122"/>
      <c r="L79" s="104"/>
      <c r="M79" s="104"/>
      <c r="N79" s="104"/>
      <c r="O79" s="104"/>
      <c r="P79" s="104"/>
      <c r="Q79" s="104"/>
      <c r="R79" s="104"/>
      <c r="S79" s="104"/>
      <c r="T79" s="104"/>
      <c r="U79" s="104"/>
      <c r="V79" s="104"/>
      <c r="W79" s="104"/>
      <c r="X79" s="104"/>
      <c r="Y79" s="104"/>
      <c r="Z79" s="104"/>
      <c r="AA79" s="104"/>
      <c r="AB79" s="104"/>
      <c r="AC79" s="104"/>
      <c r="AD79" s="104"/>
      <c r="AE79" s="104"/>
    </row>
    <row r="80" spans="1:31" x14ac:dyDescent="0.2">
      <c r="A80" s="104"/>
      <c r="B80" s="104"/>
      <c r="C80" s="122"/>
      <c r="D80" s="122"/>
      <c r="E80" s="122"/>
      <c r="F80" s="122"/>
      <c r="G80" s="122"/>
      <c r="H80" s="122"/>
      <c r="I80" s="122"/>
      <c r="J80" s="122"/>
      <c r="K80" s="122"/>
      <c r="L80" s="104"/>
      <c r="M80" s="104"/>
      <c r="N80" s="104"/>
      <c r="O80" s="104"/>
      <c r="P80" s="104"/>
      <c r="Q80" s="104"/>
      <c r="R80" s="104"/>
      <c r="S80" s="104"/>
      <c r="T80" s="104"/>
      <c r="U80" s="104"/>
      <c r="V80" s="104"/>
      <c r="W80" s="104"/>
      <c r="X80" s="104"/>
      <c r="Y80" s="104"/>
      <c r="Z80" s="104"/>
      <c r="AA80" s="104"/>
      <c r="AB80" s="104"/>
      <c r="AC80" s="104"/>
      <c r="AD80" s="104"/>
      <c r="AE80" s="104"/>
    </row>
    <row r="81" spans="1:31" x14ac:dyDescent="0.2">
      <c r="A81" s="104"/>
      <c r="B81" s="104"/>
      <c r="C81" s="122"/>
      <c r="D81" s="122"/>
      <c r="E81" s="122"/>
      <c r="F81" s="122"/>
      <c r="G81" s="122"/>
      <c r="H81" s="122"/>
      <c r="I81" s="122"/>
      <c r="J81" s="122"/>
      <c r="K81" s="122"/>
      <c r="L81" s="104"/>
      <c r="M81" s="104"/>
      <c r="N81" s="104"/>
      <c r="O81" s="104"/>
      <c r="P81" s="104"/>
      <c r="Q81" s="104"/>
      <c r="R81" s="104"/>
      <c r="S81" s="104"/>
      <c r="T81" s="104"/>
      <c r="U81" s="104"/>
      <c r="V81" s="104"/>
      <c r="W81" s="104"/>
      <c r="X81" s="104"/>
      <c r="Y81" s="104"/>
      <c r="Z81" s="104"/>
      <c r="AA81" s="104"/>
      <c r="AB81" s="104"/>
      <c r="AC81" s="104"/>
      <c r="AD81" s="104"/>
      <c r="AE81" s="104"/>
    </row>
    <row r="82" spans="1:31" x14ac:dyDescent="0.2">
      <c r="A82" s="104"/>
      <c r="B82" s="104"/>
      <c r="C82" s="122"/>
      <c r="D82" s="122"/>
      <c r="E82" s="122"/>
      <c r="F82" s="122"/>
      <c r="G82" s="122"/>
      <c r="H82" s="122"/>
      <c r="I82" s="122"/>
      <c r="J82" s="122"/>
      <c r="K82" s="122"/>
      <c r="L82" s="104"/>
      <c r="M82" s="104"/>
      <c r="N82" s="104"/>
      <c r="O82" s="104"/>
      <c r="P82" s="104"/>
      <c r="Q82" s="104"/>
      <c r="R82" s="104"/>
      <c r="S82" s="104"/>
      <c r="T82" s="104"/>
      <c r="U82" s="104"/>
      <c r="V82" s="104"/>
      <c r="W82" s="104"/>
      <c r="X82" s="104"/>
      <c r="Y82" s="104"/>
      <c r="Z82" s="104"/>
      <c r="AA82" s="104"/>
      <c r="AB82" s="104"/>
      <c r="AC82" s="104"/>
      <c r="AD82" s="104"/>
      <c r="AE82" s="104"/>
    </row>
    <row r="83" spans="1:31" x14ac:dyDescent="0.2">
      <c r="A83" s="104"/>
      <c r="B83" s="104"/>
      <c r="C83" s="122"/>
      <c r="D83" s="122"/>
      <c r="E83" s="122"/>
      <c r="F83" s="122"/>
      <c r="G83" s="122"/>
      <c r="H83" s="122"/>
      <c r="I83" s="122"/>
      <c r="J83" s="122"/>
      <c r="K83" s="122"/>
      <c r="L83" s="104"/>
      <c r="M83" s="104"/>
      <c r="N83" s="104"/>
      <c r="O83" s="104"/>
      <c r="P83" s="104"/>
      <c r="Q83" s="104"/>
      <c r="R83" s="104"/>
      <c r="S83" s="104"/>
      <c r="T83" s="104"/>
      <c r="U83" s="104"/>
      <c r="V83" s="104"/>
      <c r="W83" s="104"/>
      <c r="X83" s="104"/>
      <c r="Y83" s="104"/>
      <c r="Z83" s="104"/>
      <c r="AA83" s="104"/>
      <c r="AB83" s="104"/>
      <c r="AC83" s="104"/>
      <c r="AD83" s="104"/>
      <c r="AE83" s="104"/>
    </row>
    <row r="84" spans="1:31" x14ac:dyDescent="0.2">
      <c r="A84" s="104"/>
      <c r="B84" s="104"/>
      <c r="C84" s="122"/>
      <c r="D84" s="122"/>
      <c r="E84" s="122"/>
      <c r="F84" s="122"/>
      <c r="G84" s="122"/>
      <c r="H84" s="122"/>
      <c r="I84" s="122"/>
      <c r="J84" s="122"/>
      <c r="K84" s="122"/>
      <c r="L84" s="104"/>
      <c r="M84" s="104"/>
      <c r="N84" s="104"/>
      <c r="O84" s="104"/>
      <c r="P84" s="104"/>
      <c r="Q84" s="104"/>
      <c r="R84" s="104"/>
      <c r="S84" s="104"/>
      <c r="T84" s="104"/>
      <c r="U84" s="104"/>
      <c r="V84" s="104"/>
      <c r="W84" s="104"/>
      <c r="X84" s="104"/>
      <c r="Y84" s="104"/>
      <c r="Z84" s="104"/>
      <c r="AA84" s="104"/>
      <c r="AB84" s="104"/>
      <c r="AC84" s="104"/>
      <c r="AD84" s="104"/>
      <c r="AE84" s="104"/>
    </row>
    <row r="85" spans="1:31" x14ac:dyDescent="0.2">
      <c r="A85" s="104"/>
      <c r="B85" s="104"/>
      <c r="C85" s="122"/>
      <c r="D85" s="122"/>
      <c r="E85" s="122"/>
      <c r="F85" s="122"/>
      <c r="G85" s="122"/>
      <c r="H85" s="122"/>
      <c r="I85" s="122"/>
      <c r="J85" s="122"/>
      <c r="K85" s="122"/>
      <c r="L85" s="104"/>
      <c r="M85" s="104"/>
      <c r="N85" s="104"/>
      <c r="O85" s="104"/>
      <c r="P85" s="104"/>
      <c r="Q85" s="104"/>
      <c r="R85" s="104"/>
      <c r="S85" s="104"/>
      <c r="T85" s="104"/>
      <c r="U85" s="104"/>
      <c r="V85" s="104"/>
      <c r="W85" s="104"/>
      <c r="X85" s="104"/>
      <c r="Y85" s="104"/>
      <c r="Z85" s="104"/>
      <c r="AA85" s="104"/>
      <c r="AB85" s="104"/>
      <c r="AC85" s="104"/>
      <c r="AD85" s="104"/>
      <c r="AE85" s="104"/>
    </row>
    <row r="86" spans="1:31" x14ac:dyDescent="0.2">
      <c r="A86" s="104"/>
      <c r="B86" s="104"/>
      <c r="C86" s="122"/>
      <c r="D86" s="122"/>
      <c r="E86" s="122"/>
      <c r="F86" s="122"/>
      <c r="G86" s="122"/>
      <c r="H86" s="122"/>
      <c r="I86" s="122"/>
      <c r="J86" s="122"/>
      <c r="K86" s="122"/>
      <c r="L86" s="104"/>
      <c r="M86" s="104"/>
      <c r="N86" s="104"/>
      <c r="O86" s="104"/>
      <c r="P86" s="104"/>
      <c r="Q86" s="104"/>
      <c r="R86" s="104"/>
      <c r="S86" s="104"/>
      <c r="T86" s="104"/>
      <c r="U86" s="104"/>
      <c r="V86" s="104"/>
      <c r="W86" s="104"/>
      <c r="X86" s="104"/>
      <c r="Y86" s="104"/>
      <c r="Z86" s="104"/>
      <c r="AA86" s="104"/>
      <c r="AB86" s="104"/>
      <c r="AC86" s="104"/>
      <c r="AD86" s="104"/>
      <c r="AE86" s="104"/>
    </row>
    <row r="87" spans="1:31" x14ac:dyDescent="0.2">
      <c r="A87" s="104"/>
      <c r="B87" s="104"/>
      <c r="C87" s="122"/>
      <c r="D87" s="122"/>
      <c r="E87" s="122"/>
      <c r="F87" s="122"/>
      <c r="G87" s="122"/>
      <c r="H87" s="122"/>
      <c r="I87" s="122"/>
      <c r="J87" s="122"/>
      <c r="K87" s="122"/>
      <c r="L87" s="104"/>
      <c r="M87" s="104"/>
      <c r="N87" s="104"/>
      <c r="O87" s="104"/>
      <c r="P87" s="104"/>
      <c r="Q87" s="104"/>
      <c r="R87" s="104"/>
      <c r="S87" s="104"/>
      <c r="T87" s="104"/>
      <c r="U87" s="104"/>
      <c r="V87" s="104"/>
      <c r="W87" s="104"/>
      <c r="X87" s="104"/>
      <c r="Y87" s="104"/>
      <c r="Z87" s="104"/>
      <c r="AA87" s="104"/>
      <c r="AB87" s="104"/>
      <c r="AC87" s="104"/>
      <c r="AD87" s="104"/>
      <c r="AE87" s="104"/>
    </row>
    <row r="88" spans="1:31" x14ac:dyDescent="0.2">
      <c r="A88" s="104"/>
      <c r="B88" s="104"/>
      <c r="C88" s="122"/>
      <c r="D88" s="122"/>
      <c r="E88" s="122"/>
      <c r="F88" s="122"/>
      <c r="G88" s="122"/>
      <c r="H88" s="122"/>
      <c r="I88" s="122"/>
      <c r="J88" s="122"/>
      <c r="K88" s="122"/>
      <c r="L88" s="104"/>
      <c r="M88" s="104"/>
      <c r="N88" s="104"/>
      <c r="O88" s="104"/>
      <c r="P88" s="104"/>
      <c r="Q88" s="104"/>
      <c r="R88" s="104"/>
      <c r="S88" s="104"/>
      <c r="T88" s="104"/>
      <c r="U88" s="104"/>
      <c r="V88" s="104"/>
      <c r="W88" s="104"/>
      <c r="X88" s="104"/>
      <c r="Y88" s="104"/>
      <c r="Z88" s="104"/>
      <c r="AA88" s="104"/>
      <c r="AB88" s="104"/>
      <c r="AC88" s="104"/>
      <c r="AD88" s="104"/>
      <c r="AE88" s="104"/>
    </row>
    <row r="89" spans="1:31" x14ac:dyDescent="0.2">
      <c r="A89" s="104"/>
      <c r="B89" s="104"/>
      <c r="C89" s="122"/>
      <c r="D89" s="122"/>
      <c r="E89" s="122"/>
      <c r="F89" s="122"/>
      <c r="G89" s="122"/>
      <c r="H89" s="122"/>
      <c r="I89" s="122"/>
      <c r="J89" s="122"/>
      <c r="K89" s="122"/>
      <c r="L89" s="104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104"/>
      <c r="X89" s="104"/>
      <c r="Y89" s="104"/>
      <c r="Z89" s="104"/>
      <c r="AA89" s="104"/>
      <c r="AB89" s="104"/>
      <c r="AC89" s="104"/>
      <c r="AD89" s="104"/>
      <c r="AE89" s="104"/>
    </row>
    <row r="90" spans="1:31" x14ac:dyDescent="0.2">
      <c r="A90" s="104"/>
      <c r="B90" s="104"/>
      <c r="C90" s="122"/>
      <c r="D90" s="122"/>
      <c r="E90" s="122"/>
      <c r="F90" s="122"/>
      <c r="G90" s="122"/>
      <c r="H90" s="122"/>
      <c r="I90" s="122"/>
      <c r="J90" s="122"/>
      <c r="K90" s="122"/>
      <c r="L90" s="104"/>
      <c r="M90" s="104"/>
      <c r="N90" s="104"/>
      <c r="O90" s="104"/>
      <c r="P90" s="104"/>
      <c r="Q90" s="104"/>
      <c r="R90" s="104"/>
      <c r="S90" s="104"/>
      <c r="T90" s="104"/>
      <c r="U90" s="104"/>
      <c r="V90" s="104"/>
      <c r="W90" s="104"/>
      <c r="X90" s="104"/>
      <c r="Y90" s="104"/>
      <c r="Z90" s="104"/>
      <c r="AA90" s="104"/>
      <c r="AB90" s="104"/>
      <c r="AC90" s="104"/>
      <c r="AD90" s="104"/>
      <c r="AE90" s="104"/>
    </row>
    <row r="91" spans="1:31" x14ac:dyDescent="0.2">
      <c r="A91" s="104"/>
      <c r="B91" s="104"/>
      <c r="C91" s="122"/>
      <c r="D91" s="122"/>
      <c r="E91" s="122"/>
      <c r="F91" s="122"/>
      <c r="G91" s="122"/>
      <c r="H91" s="122"/>
      <c r="I91" s="122"/>
      <c r="J91" s="122"/>
      <c r="K91" s="122"/>
      <c r="L91" s="104"/>
      <c r="M91" s="104"/>
      <c r="N91" s="104"/>
      <c r="O91" s="104"/>
      <c r="P91" s="104"/>
      <c r="Q91" s="104"/>
      <c r="R91" s="104"/>
      <c r="S91" s="104"/>
      <c r="T91" s="104"/>
      <c r="U91" s="104"/>
      <c r="V91" s="104"/>
      <c r="W91" s="104"/>
      <c r="X91" s="104"/>
      <c r="Y91" s="104"/>
      <c r="Z91" s="104"/>
      <c r="AA91" s="104"/>
      <c r="AB91" s="104"/>
      <c r="AC91" s="104"/>
      <c r="AD91" s="104"/>
      <c r="AE91" s="104"/>
    </row>
    <row r="92" spans="1:31" x14ac:dyDescent="0.2">
      <c r="A92" s="104"/>
      <c r="B92" s="104"/>
      <c r="C92" s="122"/>
      <c r="D92" s="122"/>
      <c r="E92" s="122"/>
      <c r="F92" s="122"/>
      <c r="G92" s="122"/>
      <c r="H92" s="122"/>
      <c r="I92" s="122"/>
      <c r="J92" s="122"/>
      <c r="K92" s="122"/>
      <c r="L92" s="104"/>
      <c r="M92" s="104"/>
      <c r="N92" s="104"/>
      <c r="O92" s="104"/>
      <c r="P92" s="104"/>
      <c r="Q92" s="104"/>
      <c r="R92" s="104"/>
      <c r="S92" s="104"/>
      <c r="T92" s="104"/>
      <c r="U92" s="104"/>
      <c r="V92" s="104"/>
      <c r="W92" s="104"/>
      <c r="X92" s="104"/>
      <c r="Y92" s="104"/>
      <c r="Z92" s="104"/>
      <c r="AA92" s="104"/>
      <c r="AB92" s="104"/>
      <c r="AC92" s="104"/>
      <c r="AD92" s="104"/>
      <c r="AE92" s="104"/>
    </row>
    <row r="93" spans="1:31" x14ac:dyDescent="0.2">
      <c r="A93" s="104"/>
      <c r="B93" s="104"/>
      <c r="C93" s="122"/>
      <c r="D93" s="122"/>
      <c r="E93" s="122"/>
      <c r="F93" s="122"/>
      <c r="G93" s="122"/>
      <c r="H93" s="122"/>
      <c r="I93" s="122"/>
      <c r="J93" s="122"/>
      <c r="K93" s="122"/>
      <c r="L93" s="104"/>
      <c r="M93" s="104"/>
      <c r="N93" s="104"/>
      <c r="O93" s="104"/>
      <c r="P93" s="104"/>
      <c r="Q93" s="104"/>
      <c r="R93" s="104"/>
      <c r="S93" s="104"/>
      <c r="T93" s="104"/>
      <c r="U93" s="104"/>
      <c r="V93" s="104"/>
      <c r="W93" s="104"/>
      <c r="X93" s="104"/>
      <c r="Y93" s="104"/>
      <c r="Z93" s="104"/>
      <c r="AA93" s="104"/>
      <c r="AB93" s="104"/>
      <c r="AC93" s="104"/>
      <c r="AD93" s="104"/>
      <c r="AE93" s="104"/>
    </row>
    <row r="94" spans="1:31" x14ac:dyDescent="0.2">
      <c r="A94" s="104"/>
      <c r="B94" s="104"/>
      <c r="C94" s="122"/>
      <c r="D94" s="122"/>
      <c r="E94" s="122"/>
      <c r="F94" s="122"/>
      <c r="G94" s="122"/>
      <c r="H94" s="122"/>
      <c r="I94" s="122"/>
      <c r="J94" s="122"/>
      <c r="K94" s="122"/>
      <c r="L94" s="104"/>
      <c r="M94" s="104"/>
      <c r="N94" s="104"/>
      <c r="O94" s="104"/>
      <c r="P94" s="104"/>
      <c r="Q94" s="104"/>
      <c r="R94" s="104"/>
      <c r="S94" s="104"/>
      <c r="T94" s="104"/>
      <c r="U94" s="104"/>
      <c r="V94" s="104"/>
      <c r="W94" s="104"/>
      <c r="X94" s="104"/>
      <c r="Y94" s="104"/>
      <c r="Z94" s="104"/>
      <c r="AA94" s="104"/>
      <c r="AB94" s="104"/>
      <c r="AC94" s="104"/>
      <c r="AD94" s="104"/>
      <c r="AE94" s="104"/>
    </row>
    <row r="95" spans="1:31" x14ac:dyDescent="0.2">
      <c r="A95" s="104"/>
      <c r="B95" s="104"/>
      <c r="C95" s="122"/>
      <c r="D95" s="122"/>
      <c r="E95" s="122"/>
      <c r="F95" s="122"/>
      <c r="G95" s="122"/>
      <c r="H95" s="122"/>
      <c r="I95" s="122"/>
      <c r="J95" s="122"/>
      <c r="K95" s="122"/>
      <c r="L95" s="104"/>
      <c r="M95" s="104"/>
      <c r="N95" s="104"/>
      <c r="O95" s="104"/>
      <c r="P95" s="104"/>
      <c r="Q95" s="104"/>
      <c r="R95" s="104"/>
      <c r="S95" s="104"/>
      <c r="T95" s="104"/>
      <c r="U95" s="104"/>
      <c r="V95" s="104"/>
      <c r="W95" s="104"/>
      <c r="X95" s="104"/>
      <c r="Y95" s="104"/>
      <c r="Z95" s="104"/>
      <c r="AA95" s="104"/>
      <c r="AB95" s="104"/>
      <c r="AC95" s="104"/>
      <c r="AD95" s="104"/>
      <c r="AE95" s="104"/>
    </row>
    <row r="96" spans="1:31" x14ac:dyDescent="0.2">
      <c r="A96" s="104"/>
      <c r="B96" s="104"/>
      <c r="C96" s="122"/>
      <c r="D96" s="122"/>
      <c r="E96" s="122"/>
      <c r="F96" s="122"/>
      <c r="G96" s="122"/>
      <c r="H96" s="122"/>
      <c r="I96" s="122"/>
      <c r="J96" s="122"/>
      <c r="K96" s="122"/>
      <c r="L96" s="104"/>
      <c r="M96" s="104"/>
      <c r="N96" s="104"/>
      <c r="O96" s="104"/>
      <c r="P96" s="104"/>
      <c r="Q96" s="104"/>
      <c r="R96" s="104"/>
      <c r="S96" s="104"/>
      <c r="T96" s="104"/>
      <c r="U96" s="104"/>
      <c r="V96" s="104"/>
      <c r="W96" s="104"/>
      <c r="X96" s="104"/>
      <c r="Y96" s="104"/>
      <c r="Z96" s="104"/>
      <c r="AA96" s="104"/>
      <c r="AB96" s="104"/>
      <c r="AC96" s="104"/>
      <c r="AD96" s="104"/>
      <c r="AE96" s="104"/>
    </row>
    <row r="97" spans="1:31" x14ac:dyDescent="0.2">
      <c r="A97" s="104"/>
      <c r="B97" s="104"/>
      <c r="C97" s="122"/>
      <c r="D97" s="122"/>
      <c r="E97" s="122"/>
      <c r="F97" s="122"/>
      <c r="G97" s="122"/>
      <c r="H97" s="122"/>
      <c r="I97" s="122"/>
      <c r="J97" s="122"/>
      <c r="K97" s="122"/>
      <c r="L97" s="104"/>
      <c r="M97" s="104"/>
      <c r="N97" s="104"/>
      <c r="O97" s="104"/>
      <c r="P97" s="104"/>
      <c r="Q97" s="104"/>
      <c r="R97" s="104"/>
      <c r="S97" s="104"/>
      <c r="T97" s="104"/>
      <c r="U97" s="104"/>
      <c r="V97" s="104"/>
      <c r="W97" s="104"/>
      <c r="X97" s="104"/>
      <c r="Y97" s="104"/>
      <c r="Z97" s="104"/>
      <c r="AA97" s="104"/>
      <c r="AB97" s="104"/>
      <c r="AC97" s="104"/>
      <c r="AD97" s="104"/>
      <c r="AE97" s="104"/>
    </row>
    <row r="98" spans="1:31" x14ac:dyDescent="0.2">
      <c r="A98" s="104"/>
      <c r="B98" s="104"/>
      <c r="C98" s="122"/>
      <c r="D98" s="122"/>
      <c r="E98" s="122"/>
      <c r="F98" s="122"/>
      <c r="G98" s="122"/>
      <c r="H98" s="122"/>
      <c r="I98" s="122"/>
      <c r="J98" s="122"/>
      <c r="K98" s="122"/>
      <c r="L98" s="104"/>
      <c r="M98" s="104"/>
      <c r="N98" s="104"/>
      <c r="O98" s="104"/>
      <c r="P98" s="104"/>
      <c r="Q98" s="104"/>
      <c r="R98" s="104"/>
      <c r="S98" s="104"/>
      <c r="T98" s="104"/>
      <c r="U98" s="104"/>
      <c r="V98" s="104"/>
      <c r="W98" s="104"/>
      <c r="X98" s="104"/>
      <c r="Y98" s="104"/>
      <c r="Z98" s="104"/>
      <c r="AA98" s="104"/>
      <c r="AB98" s="104"/>
      <c r="AC98" s="104"/>
      <c r="AD98" s="104"/>
      <c r="AE98" s="104"/>
    </row>
    <row r="99" spans="1:31" x14ac:dyDescent="0.2">
      <c r="A99" s="104"/>
      <c r="B99" s="104"/>
      <c r="C99" s="122"/>
      <c r="D99" s="122"/>
      <c r="E99" s="122"/>
      <c r="F99" s="122"/>
      <c r="G99" s="122"/>
      <c r="H99" s="122"/>
      <c r="I99" s="122"/>
      <c r="J99" s="122"/>
      <c r="K99" s="122"/>
      <c r="L99" s="104"/>
      <c r="M99" s="104"/>
      <c r="N99" s="104"/>
      <c r="O99" s="104"/>
      <c r="P99" s="104"/>
      <c r="Q99" s="104"/>
      <c r="R99" s="104"/>
      <c r="S99" s="104"/>
      <c r="T99" s="104"/>
      <c r="U99" s="104"/>
      <c r="V99" s="104"/>
      <c r="W99" s="104"/>
      <c r="X99" s="104"/>
      <c r="Y99" s="104"/>
      <c r="Z99" s="104"/>
      <c r="AA99" s="104"/>
      <c r="AB99" s="104"/>
      <c r="AC99" s="104"/>
      <c r="AD99" s="104"/>
      <c r="AE99" s="104"/>
    </row>
    <row r="100" spans="1:31" x14ac:dyDescent="0.2">
      <c r="A100" s="104"/>
      <c r="B100" s="104"/>
      <c r="C100" s="122"/>
      <c r="D100" s="122"/>
      <c r="E100" s="122"/>
      <c r="F100" s="122"/>
      <c r="G100" s="122"/>
      <c r="H100" s="122"/>
      <c r="I100" s="122"/>
      <c r="J100" s="122"/>
      <c r="K100" s="122"/>
      <c r="L100" s="104"/>
      <c r="M100" s="104"/>
      <c r="N100" s="104"/>
      <c r="O100" s="104"/>
      <c r="P100" s="104"/>
      <c r="Q100" s="104"/>
      <c r="R100" s="104"/>
      <c r="S100" s="104"/>
      <c r="T100" s="104"/>
      <c r="U100" s="104"/>
      <c r="V100" s="104"/>
      <c r="W100" s="104"/>
      <c r="X100" s="104"/>
      <c r="Y100" s="104"/>
      <c r="Z100" s="104"/>
      <c r="AA100" s="104"/>
      <c r="AB100" s="104"/>
      <c r="AC100" s="104"/>
      <c r="AD100" s="104"/>
      <c r="AE100" s="104"/>
    </row>
    <row r="101" spans="1:31" ht="12" thickBot="1" x14ac:dyDescent="0.25">
      <c r="L101" s="104"/>
    </row>
  </sheetData>
  <mergeCells count="2">
    <mergeCell ref="F4:J4"/>
    <mergeCell ref="C35:K35"/>
  </mergeCells>
  <hyperlinks>
    <hyperlink ref="A1" location="MAIN!A4" display="MAIN" xr:uid="{00000000-0004-0000-07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14">
    <tabColor theme="8" tint="0.79985961485641044"/>
  </sheetPr>
  <dimension ref="A1:O37"/>
  <sheetViews>
    <sheetView zoomScale="120" zoomScaleNormal="120" workbookViewId="0"/>
  </sheetViews>
  <sheetFormatPr defaultColWidth="9.33203125" defaultRowHeight="11.25" x14ac:dyDescent="0.2"/>
  <cols>
    <col min="1" max="1" width="11.5" style="114" customWidth="1"/>
    <col min="2" max="2" width="55.33203125" style="199" customWidth="1"/>
    <col min="3" max="3" width="6.83203125" style="199" hidden="1" customWidth="1"/>
    <col min="4" max="4" width="9.1640625" style="199" hidden="1" customWidth="1"/>
    <col min="5" max="5" width="9.5" style="199" customWidth="1"/>
    <col min="6" max="7" width="12" style="199" customWidth="1"/>
    <col min="8" max="8" width="9.1640625" style="199" hidden="1" customWidth="1"/>
    <col min="9" max="9" width="13.6640625" style="199" customWidth="1"/>
    <col min="10" max="10" width="16.1640625" style="199" customWidth="1"/>
    <col min="11" max="11" width="9.33203125" style="199" customWidth="1"/>
    <col min="12" max="12" width="10" style="199" customWidth="1"/>
    <col min="13" max="13" width="10.5" style="199" hidden="1" customWidth="1"/>
    <col min="14" max="14" width="11.1640625" style="199" hidden="1" customWidth="1"/>
    <col min="15" max="15" width="13.33203125" style="199" customWidth="1"/>
    <col min="16" max="16" width="3.83203125" style="114" customWidth="1"/>
    <col min="17" max="16384" width="9.33203125" style="114"/>
  </cols>
  <sheetData>
    <row r="1" spans="1:15" ht="16.5" customHeight="1" thickBot="1" x14ac:dyDescent="0.25">
      <c r="A1" s="113" t="s">
        <v>39</v>
      </c>
    </row>
    <row r="2" spans="1:15" x14ac:dyDescent="0.2">
      <c r="B2" s="22" t="s">
        <v>523</v>
      </c>
      <c r="C2" s="122"/>
      <c r="D2" s="122"/>
      <c r="E2" s="122"/>
      <c r="F2" s="122"/>
      <c r="G2" s="122"/>
      <c r="H2" s="122"/>
      <c r="I2" s="122"/>
      <c r="J2" s="122"/>
      <c r="M2" s="122"/>
      <c r="N2" s="122"/>
      <c r="O2" s="122"/>
    </row>
    <row r="3" spans="1:15" x14ac:dyDescent="0.2">
      <c r="B3" s="122"/>
      <c r="C3" s="122"/>
      <c r="D3" s="122"/>
      <c r="E3" s="122"/>
      <c r="F3" s="122"/>
      <c r="G3" s="122"/>
      <c r="H3" s="122"/>
      <c r="I3" s="122"/>
      <c r="J3" s="122"/>
      <c r="M3" s="122"/>
      <c r="N3" s="122"/>
      <c r="O3" s="122"/>
    </row>
    <row r="4" spans="1:15" ht="11.25" customHeight="1" x14ac:dyDescent="0.2">
      <c r="B4" s="108"/>
      <c r="C4" s="109"/>
      <c r="D4" s="361" t="s">
        <v>315</v>
      </c>
      <c r="E4" s="361"/>
      <c r="F4" s="361"/>
      <c r="G4" s="361"/>
      <c r="H4" s="361"/>
      <c r="I4" s="361"/>
      <c r="J4" s="361"/>
      <c r="K4" s="361"/>
      <c r="L4" s="361"/>
      <c r="M4" s="361"/>
      <c r="N4" s="361"/>
      <c r="O4" s="361"/>
    </row>
    <row r="5" spans="1:15" ht="37.5" customHeight="1" thickBot="1" x14ac:dyDescent="0.25">
      <c r="B5" s="105" t="s">
        <v>517</v>
      </c>
      <c r="C5" s="105"/>
      <c r="D5" s="269" t="s">
        <v>274</v>
      </c>
      <c r="E5" s="269" t="s">
        <v>329</v>
      </c>
      <c r="F5" s="269" t="s">
        <v>219</v>
      </c>
      <c r="G5" s="269" t="s">
        <v>220</v>
      </c>
      <c r="H5" s="269" t="s">
        <v>275</v>
      </c>
      <c r="I5" s="269" t="s">
        <v>221</v>
      </c>
      <c r="J5" s="269" t="s">
        <v>222</v>
      </c>
      <c r="K5" s="269" t="s">
        <v>276</v>
      </c>
      <c r="L5" s="269" t="s">
        <v>223</v>
      </c>
      <c r="M5" s="269" t="s">
        <v>277</v>
      </c>
      <c r="N5" s="269" t="s">
        <v>278</v>
      </c>
      <c r="O5" s="269" t="s">
        <v>279</v>
      </c>
    </row>
    <row r="6" spans="1:15" ht="11.25" hidden="1" customHeight="1" x14ac:dyDescent="0.2">
      <c r="B6" s="174"/>
      <c r="C6" s="296"/>
      <c r="D6" s="297" t="s">
        <v>180</v>
      </c>
      <c r="E6" s="297" t="s">
        <v>181</v>
      </c>
      <c r="F6" s="297" t="s">
        <v>182</v>
      </c>
      <c r="G6" s="297" t="s">
        <v>183</v>
      </c>
      <c r="H6" s="297" t="s">
        <v>212</v>
      </c>
      <c r="I6" s="297" t="s">
        <v>225</v>
      </c>
      <c r="J6" s="297" t="s">
        <v>226</v>
      </c>
      <c r="K6" s="297" t="s">
        <v>227</v>
      </c>
      <c r="L6" s="297" t="s">
        <v>259</v>
      </c>
      <c r="M6" s="297" t="s">
        <v>260</v>
      </c>
      <c r="N6" s="297" t="s">
        <v>228</v>
      </c>
      <c r="O6" s="297" t="s">
        <v>249</v>
      </c>
    </row>
    <row r="7" spans="1:15" x14ac:dyDescent="0.2">
      <c r="B7" s="185" t="s">
        <v>321</v>
      </c>
      <c r="C7" s="298" t="s">
        <v>186</v>
      </c>
      <c r="D7" s="162">
        <v>0</v>
      </c>
      <c r="E7" s="162">
        <v>0</v>
      </c>
      <c r="F7" s="162">
        <v>0</v>
      </c>
      <c r="G7" s="162">
        <v>0</v>
      </c>
      <c r="H7" s="162">
        <v>0</v>
      </c>
      <c r="I7" s="162">
        <v>0</v>
      </c>
      <c r="J7" s="162">
        <v>0</v>
      </c>
      <c r="K7" s="162">
        <v>0</v>
      </c>
      <c r="L7" s="162">
        <v>0</v>
      </c>
      <c r="M7" s="225">
        <v>0</v>
      </c>
      <c r="N7" s="225">
        <v>0</v>
      </c>
      <c r="O7" s="225">
        <v>0</v>
      </c>
    </row>
    <row r="8" spans="1:15" ht="31.5" customHeight="1" x14ac:dyDescent="0.2">
      <c r="B8" s="267" t="s">
        <v>394</v>
      </c>
      <c r="C8" s="299" t="s">
        <v>46</v>
      </c>
      <c r="D8" s="258">
        <v>0</v>
      </c>
      <c r="E8" s="258">
        <v>0</v>
      </c>
      <c r="F8" s="258">
        <v>0</v>
      </c>
      <c r="G8" s="258">
        <v>0</v>
      </c>
      <c r="H8" s="258">
        <v>0</v>
      </c>
      <c r="I8" s="258">
        <v>0</v>
      </c>
      <c r="J8" s="258">
        <v>0</v>
      </c>
      <c r="K8" s="258">
        <v>0</v>
      </c>
      <c r="L8" s="258">
        <v>0</v>
      </c>
      <c r="M8" s="162">
        <v>0</v>
      </c>
      <c r="N8" s="162">
        <v>0</v>
      </c>
      <c r="O8" s="162">
        <v>0</v>
      </c>
    </row>
    <row r="9" spans="1:15" x14ac:dyDescent="0.2">
      <c r="B9" s="185" t="s">
        <v>322</v>
      </c>
      <c r="C9" s="298"/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</row>
    <row r="10" spans="1:15" x14ac:dyDescent="0.2">
      <c r="B10" s="185" t="s">
        <v>323</v>
      </c>
      <c r="C10" s="298"/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231"/>
    </row>
    <row r="11" spans="1:15" x14ac:dyDescent="0.2">
      <c r="B11" s="257" t="s">
        <v>324</v>
      </c>
      <c r="C11" s="299"/>
      <c r="D11" s="289"/>
      <c r="E11" s="289"/>
      <c r="F11" s="289"/>
      <c r="G11" s="289"/>
      <c r="H11" s="289"/>
      <c r="I11" s="289"/>
      <c r="J11" s="289"/>
      <c r="K11" s="289"/>
      <c r="L11" s="289"/>
      <c r="M11" s="289"/>
      <c r="N11" s="289"/>
      <c r="O11" s="289"/>
    </row>
    <row r="12" spans="1:15" x14ac:dyDescent="0.2">
      <c r="B12" s="180" t="s">
        <v>325</v>
      </c>
      <c r="C12" s="300" t="s">
        <v>48</v>
      </c>
      <c r="D12" s="145">
        <v>0</v>
      </c>
      <c r="E12" s="145">
        <v>0</v>
      </c>
      <c r="F12" s="145">
        <v>0</v>
      </c>
      <c r="G12" s="145">
        <v>0</v>
      </c>
      <c r="H12" s="145">
        <v>0</v>
      </c>
      <c r="I12" s="145">
        <v>-2066</v>
      </c>
      <c r="J12" s="145">
        <v>38704</v>
      </c>
      <c r="K12" s="145">
        <v>12309</v>
      </c>
      <c r="L12" s="145">
        <v>-2142</v>
      </c>
      <c r="M12" s="145">
        <v>0</v>
      </c>
      <c r="N12" s="145">
        <v>0</v>
      </c>
      <c r="O12" s="145">
        <v>1</v>
      </c>
    </row>
    <row r="13" spans="1:15" ht="21.75" customHeight="1" x14ac:dyDescent="0.2">
      <c r="B13" s="146" t="s">
        <v>326</v>
      </c>
      <c r="C13" s="300" t="s">
        <v>63</v>
      </c>
      <c r="D13" s="145">
        <v>0</v>
      </c>
      <c r="E13" s="145">
        <v>0</v>
      </c>
      <c r="F13" s="145">
        <v>0</v>
      </c>
      <c r="G13" s="145">
        <v>0</v>
      </c>
      <c r="H13" s="145">
        <v>0</v>
      </c>
      <c r="I13" s="145">
        <v>-869</v>
      </c>
      <c r="J13" s="145">
        <v>15583</v>
      </c>
      <c r="K13" s="145">
        <v>12045</v>
      </c>
      <c r="L13" s="145">
        <v>-2054</v>
      </c>
      <c r="M13" s="145">
        <v>0</v>
      </c>
      <c r="N13" s="145">
        <v>0</v>
      </c>
      <c r="O13" s="145">
        <v>-7</v>
      </c>
    </row>
    <row r="14" spans="1:15" x14ac:dyDescent="0.2">
      <c r="B14" s="257" t="s">
        <v>395</v>
      </c>
      <c r="C14" s="299" t="s">
        <v>64</v>
      </c>
      <c r="D14" s="258">
        <v>0</v>
      </c>
      <c r="E14" s="258">
        <v>0</v>
      </c>
      <c r="F14" s="258">
        <v>0</v>
      </c>
      <c r="G14" s="258">
        <v>0</v>
      </c>
      <c r="H14" s="258">
        <v>0</v>
      </c>
      <c r="I14" s="258">
        <v>-1196</v>
      </c>
      <c r="J14" s="258">
        <v>23122</v>
      </c>
      <c r="K14" s="258">
        <v>264</v>
      </c>
      <c r="L14" s="258">
        <v>-88</v>
      </c>
      <c r="M14" s="258">
        <v>0</v>
      </c>
      <c r="N14" s="258">
        <v>0</v>
      </c>
      <c r="O14" s="258">
        <v>8</v>
      </c>
    </row>
    <row r="15" spans="1:15" x14ac:dyDescent="0.2">
      <c r="B15" s="185" t="s">
        <v>327</v>
      </c>
      <c r="C15" s="298"/>
      <c r="D15" s="231"/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</row>
    <row r="16" spans="1:15" x14ac:dyDescent="0.2">
      <c r="B16" s="257" t="s">
        <v>325</v>
      </c>
      <c r="C16" s="299" t="s">
        <v>66</v>
      </c>
      <c r="D16" s="258">
        <v>0</v>
      </c>
      <c r="E16" s="258">
        <v>0</v>
      </c>
      <c r="F16" s="258">
        <v>0</v>
      </c>
      <c r="G16" s="258">
        <v>0</v>
      </c>
      <c r="H16" s="258">
        <v>0</v>
      </c>
      <c r="I16" s="258">
        <v>97459</v>
      </c>
      <c r="J16" s="258">
        <v>179083</v>
      </c>
      <c r="K16" s="258">
        <v>259917</v>
      </c>
      <c r="L16" s="258">
        <v>14052</v>
      </c>
      <c r="M16" s="258">
        <v>0</v>
      </c>
      <c r="N16" s="258">
        <v>0</v>
      </c>
      <c r="O16" s="258">
        <v>2155</v>
      </c>
    </row>
    <row r="17" spans="2:15" ht="21" customHeight="1" x14ac:dyDescent="0.2">
      <c r="B17" s="146" t="s">
        <v>326</v>
      </c>
      <c r="C17" s="300" t="s">
        <v>82</v>
      </c>
      <c r="D17" s="145">
        <v>0</v>
      </c>
      <c r="E17" s="145">
        <v>0</v>
      </c>
      <c r="F17" s="145">
        <v>0</v>
      </c>
      <c r="G17" s="145">
        <v>0</v>
      </c>
      <c r="H17" s="145">
        <v>0</v>
      </c>
      <c r="I17" s="145">
        <v>65715</v>
      </c>
      <c r="J17" s="145">
        <v>66136</v>
      </c>
      <c r="K17" s="145">
        <v>224683</v>
      </c>
      <c r="L17" s="145">
        <v>15974</v>
      </c>
      <c r="M17" s="145">
        <v>0</v>
      </c>
      <c r="N17" s="145">
        <v>0</v>
      </c>
      <c r="O17" s="145">
        <v>1721</v>
      </c>
    </row>
    <row r="18" spans="2:15" x14ac:dyDescent="0.2">
      <c r="B18" s="199" t="s">
        <v>413</v>
      </c>
      <c r="C18" s="299" t="s">
        <v>84</v>
      </c>
      <c r="D18" s="258">
        <v>0</v>
      </c>
      <c r="E18" s="258">
        <v>0</v>
      </c>
      <c r="F18" s="258">
        <v>0</v>
      </c>
      <c r="G18" s="258">
        <v>0</v>
      </c>
      <c r="H18" s="258">
        <v>0</v>
      </c>
      <c r="I18" s="258">
        <v>31744</v>
      </c>
      <c r="J18" s="258">
        <v>112948</v>
      </c>
      <c r="K18" s="258">
        <v>35234</v>
      </c>
      <c r="L18" s="258">
        <v>-1922</v>
      </c>
      <c r="M18" s="258">
        <v>0</v>
      </c>
      <c r="N18" s="258">
        <v>0</v>
      </c>
      <c r="O18" s="258">
        <v>434</v>
      </c>
    </row>
    <row r="19" spans="2:15" x14ac:dyDescent="0.2">
      <c r="B19" s="185" t="s">
        <v>396</v>
      </c>
      <c r="C19" s="298" t="s">
        <v>86</v>
      </c>
      <c r="D19" s="162">
        <v>0</v>
      </c>
      <c r="E19" s="162">
        <v>0</v>
      </c>
      <c r="F19" s="162">
        <v>0</v>
      </c>
      <c r="G19" s="162">
        <v>0</v>
      </c>
      <c r="H19" s="162">
        <v>0</v>
      </c>
      <c r="I19" s="162">
        <v>95394</v>
      </c>
      <c r="J19" s="162">
        <v>217788</v>
      </c>
      <c r="K19" s="162">
        <v>272226</v>
      </c>
      <c r="L19" s="162">
        <v>11910</v>
      </c>
      <c r="M19" s="162">
        <v>0</v>
      </c>
      <c r="N19" s="162">
        <v>0</v>
      </c>
      <c r="O19" s="162">
        <v>2156</v>
      </c>
    </row>
    <row r="20" spans="2:15" x14ac:dyDescent="0.2">
      <c r="B20" s="185" t="s">
        <v>397</v>
      </c>
      <c r="C20" s="298" t="s">
        <v>88</v>
      </c>
      <c r="D20" s="162">
        <v>0</v>
      </c>
      <c r="E20" s="162">
        <v>0</v>
      </c>
      <c r="F20" s="162">
        <v>0</v>
      </c>
      <c r="G20" s="162">
        <v>0</v>
      </c>
      <c r="H20" s="162">
        <v>0</v>
      </c>
      <c r="I20" s="162">
        <v>30548</v>
      </c>
      <c r="J20" s="162">
        <v>136070</v>
      </c>
      <c r="K20" s="162">
        <v>35498</v>
      </c>
      <c r="L20" s="162">
        <v>-2010</v>
      </c>
      <c r="M20" s="162">
        <v>0</v>
      </c>
      <c r="N20" s="162">
        <v>0</v>
      </c>
      <c r="O20" s="162">
        <v>442</v>
      </c>
    </row>
    <row r="21" spans="2:15" x14ac:dyDescent="0.2">
      <c r="B21" s="185" t="s">
        <v>123</v>
      </c>
      <c r="C21" s="298" t="s">
        <v>89</v>
      </c>
      <c r="D21" s="162">
        <v>0</v>
      </c>
      <c r="E21" s="162">
        <v>0</v>
      </c>
      <c r="F21" s="162">
        <v>0</v>
      </c>
      <c r="G21" s="162">
        <v>0</v>
      </c>
      <c r="H21" s="162">
        <v>0</v>
      </c>
      <c r="I21" s="162">
        <v>2209</v>
      </c>
      <c r="J21" s="162">
        <v>4097</v>
      </c>
      <c r="K21" s="162">
        <v>5648</v>
      </c>
      <c r="L21" s="162">
        <v>305</v>
      </c>
      <c r="M21" s="162">
        <v>0</v>
      </c>
      <c r="N21" s="162">
        <v>0</v>
      </c>
      <c r="O21" s="162">
        <v>47</v>
      </c>
    </row>
    <row r="22" spans="2:15" x14ac:dyDescent="0.2">
      <c r="B22" s="185" t="s">
        <v>393</v>
      </c>
      <c r="C22" s="298"/>
      <c r="D22" s="231"/>
      <c r="E22" s="231"/>
      <c r="F22" s="231"/>
      <c r="G22" s="231"/>
      <c r="H22" s="231"/>
      <c r="I22" s="231"/>
      <c r="J22" s="231"/>
      <c r="K22" s="231"/>
      <c r="L22" s="231"/>
      <c r="M22" s="231"/>
      <c r="N22" s="231"/>
      <c r="O22" s="231"/>
    </row>
    <row r="23" spans="2:15" x14ac:dyDescent="0.2">
      <c r="B23" s="305" t="s">
        <v>321</v>
      </c>
      <c r="C23" s="299" t="s">
        <v>90</v>
      </c>
      <c r="D23" s="258">
        <v>0</v>
      </c>
      <c r="E23" s="258">
        <v>0</v>
      </c>
      <c r="F23" s="258">
        <v>0</v>
      </c>
      <c r="G23" s="258">
        <v>0</v>
      </c>
      <c r="H23" s="258">
        <v>0</v>
      </c>
      <c r="I23" s="258">
        <v>0</v>
      </c>
      <c r="J23" s="258">
        <v>0</v>
      </c>
      <c r="K23" s="258">
        <v>0</v>
      </c>
      <c r="L23" s="258">
        <v>0</v>
      </c>
      <c r="M23" s="258">
        <v>0</v>
      </c>
      <c r="N23" s="258">
        <v>0</v>
      </c>
      <c r="O23" s="258">
        <v>0</v>
      </c>
    </row>
    <row r="24" spans="2:15" x14ac:dyDescent="0.2">
      <c r="B24" s="306" t="s">
        <v>328</v>
      </c>
      <c r="C24" s="300" t="s">
        <v>91</v>
      </c>
      <c r="D24" s="145">
        <v>0</v>
      </c>
      <c r="E24" s="145">
        <v>0</v>
      </c>
      <c r="F24" s="145">
        <v>0</v>
      </c>
      <c r="G24" s="145">
        <v>0</v>
      </c>
      <c r="H24" s="145">
        <v>0</v>
      </c>
      <c r="I24" s="145">
        <v>0</v>
      </c>
      <c r="J24" s="145">
        <v>0</v>
      </c>
      <c r="K24" s="145">
        <v>0</v>
      </c>
      <c r="L24" s="145">
        <v>0</v>
      </c>
      <c r="M24" s="145">
        <v>0</v>
      </c>
      <c r="N24" s="145">
        <v>0</v>
      </c>
      <c r="O24" s="145">
        <v>0</v>
      </c>
    </row>
    <row r="25" spans="2:15" x14ac:dyDescent="0.2">
      <c r="B25" s="305" t="s">
        <v>123</v>
      </c>
      <c r="C25" s="299" t="s">
        <v>93</v>
      </c>
      <c r="D25" s="258">
        <v>0</v>
      </c>
      <c r="E25" s="258">
        <v>0</v>
      </c>
      <c r="F25" s="258">
        <v>0</v>
      </c>
      <c r="G25" s="258">
        <v>0</v>
      </c>
      <c r="H25" s="258">
        <v>0</v>
      </c>
      <c r="I25" s="258">
        <v>0</v>
      </c>
      <c r="J25" s="258">
        <v>0</v>
      </c>
      <c r="K25" s="258">
        <v>0</v>
      </c>
      <c r="L25" s="258">
        <v>0</v>
      </c>
      <c r="M25" s="258">
        <v>0</v>
      </c>
      <c r="N25" s="258">
        <v>0</v>
      </c>
      <c r="O25" s="258">
        <v>0</v>
      </c>
    </row>
    <row r="26" spans="2:15" x14ac:dyDescent="0.2">
      <c r="B26" s="185" t="s">
        <v>314</v>
      </c>
      <c r="C26" s="298"/>
      <c r="D26" s="231"/>
      <c r="E26" s="231"/>
      <c r="F26" s="231"/>
      <c r="G26" s="231"/>
      <c r="H26" s="231"/>
      <c r="I26" s="231"/>
      <c r="J26" s="231"/>
      <c r="K26" s="231"/>
      <c r="L26" s="231"/>
      <c r="M26" s="231"/>
      <c r="N26" s="231"/>
      <c r="O26" s="231"/>
    </row>
    <row r="27" spans="2:15" x14ac:dyDescent="0.2">
      <c r="B27" s="257" t="s">
        <v>314</v>
      </c>
      <c r="C27" s="299" t="s">
        <v>95</v>
      </c>
      <c r="D27" s="258">
        <v>0</v>
      </c>
      <c r="E27" s="258">
        <v>0</v>
      </c>
      <c r="F27" s="258">
        <v>0</v>
      </c>
      <c r="G27" s="258">
        <v>0</v>
      </c>
      <c r="H27" s="258">
        <v>0</v>
      </c>
      <c r="I27" s="258">
        <v>97604</v>
      </c>
      <c r="J27" s="258">
        <v>221886</v>
      </c>
      <c r="K27" s="258">
        <v>277874</v>
      </c>
      <c r="L27" s="258">
        <v>12215</v>
      </c>
      <c r="M27" s="258">
        <v>0</v>
      </c>
      <c r="N27" s="258">
        <v>0</v>
      </c>
      <c r="O27" s="258">
        <v>2203</v>
      </c>
    </row>
    <row r="28" spans="2:15" ht="33.75" x14ac:dyDescent="0.2">
      <c r="B28" s="146" t="s">
        <v>330</v>
      </c>
      <c r="C28" s="300" t="s">
        <v>97</v>
      </c>
      <c r="D28" s="145">
        <v>0</v>
      </c>
      <c r="E28" s="145">
        <v>0</v>
      </c>
      <c r="F28" s="145">
        <v>0</v>
      </c>
      <c r="G28" s="145">
        <v>0</v>
      </c>
      <c r="H28" s="145">
        <v>0</v>
      </c>
      <c r="I28" s="145">
        <v>64847</v>
      </c>
      <c r="J28" s="145">
        <v>81719</v>
      </c>
      <c r="K28" s="145">
        <v>236728</v>
      </c>
      <c r="L28" s="145">
        <v>13919</v>
      </c>
      <c r="M28" s="145">
        <v>0</v>
      </c>
      <c r="N28" s="145">
        <v>0</v>
      </c>
      <c r="O28" s="145">
        <v>1714</v>
      </c>
    </row>
    <row r="29" spans="2:15" ht="23.25" thickBot="1" x14ac:dyDescent="0.25">
      <c r="B29" s="270" t="s">
        <v>331</v>
      </c>
      <c r="C29" s="301" t="s">
        <v>99</v>
      </c>
      <c r="D29" s="268">
        <v>0</v>
      </c>
      <c r="E29" s="268">
        <v>0</v>
      </c>
      <c r="F29" s="268">
        <v>0</v>
      </c>
      <c r="G29" s="268">
        <v>0</v>
      </c>
      <c r="H29" s="268">
        <v>0</v>
      </c>
      <c r="I29" s="268">
        <v>32757</v>
      </c>
      <c r="J29" s="268">
        <v>140167</v>
      </c>
      <c r="K29" s="268">
        <v>41146</v>
      </c>
      <c r="L29" s="268">
        <v>-1704</v>
      </c>
      <c r="M29" s="268">
        <v>0</v>
      </c>
      <c r="N29" s="268">
        <v>0</v>
      </c>
      <c r="O29" s="268">
        <v>489</v>
      </c>
    </row>
    <row r="30" spans="2:15" ht="18.75" customHeight="1" x14ac:dyDescent="0.2">
      <c r="B30" s="357" t="s">
        <v>398</v>
      </c>
      <c r="C30" s="357"/>
      <c r="D30" s="357"/>
      <c r="E30" s="357"/>
      <c r="F30" s="357"/>
      <c r="G30" s="357"/>
      <c r="H30" s="357"/>
      <c r="I30" s="357"/>
      <c r="J30" s="357"/>
      <c r="K30" s="357"/>
      <c r="L30" s="357"/>
      <c r="M30" s="357"/>
      <c r="N30" s="357"/>
      <c r="O30" s="357"/>
    </row>
    <row r="32" spans="2:15" x14ac:dyDescent="0.2">
      <c r="E32" s="345"/>
      <c r="F32" s="345"/>
      <c r="G32" s="345"/>
      <c r="H32" s="345"/>
      <c r="I32" s="345"/>
      <c r="J32" s="345"/>
      <c r="K32" s="345"/>
      <c r="L32" s="345"/>
      <c r="M32" s="345"/>
      <c r="N32" s="345"/>
      <c r="O32" s="345"/>
    </row>
    <row r="33" spans="5:15" x14ac:dyDescent="0.2">
      <c r="E33" s="345"/>
      <c r="F33" s="345"/>
      <c r="G33" s="345"/>
      <c r="H33" s="345"/>
      <c r="I33" s="345"/>
      <c r="J33" s="345"/>
      <c r="K33" s="345"/>
      <c r="L33" s="345"/>
      <c r="M33" s="345"/>
      <c r="N33" s="345"/>
      <c r="O33" s="345"/>
    </row>
    <row r="34" spans="5:15" x14ac:dyDescent="0.2">
      <c r="E34" s="345"/>
      <c r="F34" s="345"/>
      <c r="G34" s="345"/>
      <c r="H34" s="345"/>
      <c r="I34" s="345"/>
      <c r="J34" s="345"/>
      <c r="K34" s="345"/>
      <c r="L34" s="345"/>
      <c r="M34" s="345"/>
      <c r="N34" s="345"/>
      <c r="O34" s="345"/>
    </row>
    <row r="35" spans="5:15" x14ac:dyDescent="0.2">
      <c r="E35" s="345"/>
      <c r="F35" s="345"/>
      <c r="G35" s="345"/>
      <c r="H35" s="345"/>
      <c r="I35" s="345"/>
      <c r="J35" s="345"/>
      <c r="K35" s="345"/>
      <c r="L35" s="345"/>
      <c r="M35" s="345"/>
      <c r="N35" s="345"/>
      <c r="O35" s="345"/>
    </row>
    <row r="36" spans="5:15" x14ac:dyDescent="0.2">
      <c r="E36" s="345"/>
      <c r="F36" s="345"/>
      <c r="G36" s="345"/>
      <c r="H36" s="345"/>
      <c r="I36" s="345"/>
      <c r="J36" s="345"/>
      <c r="K36" s="345"/>
      <c r="L36" s="345"/>
      <c r="M36" s="345"/>
      <c r="N36" s="345"/>
      <c r="O36" s="345"/>
    </row>
    <row r="37" spans="5:15" ht="12" thickBot="1" x14ac:dyDescent="0.25">
      <c r="E37" s="345"/>
      <c r="F37" s="345"/>
      <c r="G37" s="345"/>
      <c r="H37" s="345"/>
      <c r="I37" s="345"/>
      <c r="J37" s="345"/>
      <c r="K37" s="345"/>
      <c r="L37" s="345"/>
      <c r="M37" s="345"/>
      <c r="N37" s="345"/>
      <c r="O37" s="345"/>
    </row>
  </sheetData>
  <mergeCells count="2">
    <mergeCell ref="D4:O4"/>
    <mergeCell ref="B30:O30"/>
  </mergeCells>
  <hyperlinks>
    <hyperlink ref="A1" location="MAIN!A4" display="MAIN" xr:uid="{00000000-0004-0000-0800-000000000000}"/>
  </hyperlink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16">
    <tabColor theme="8" tint="0.79985961485641044"/>
  </sheetPr>
  <dimension ref="A1:I37"/>
  <sheetViews>
    <sheetView workbookViewId="0">
      <selection activeCell="B5" sqref="B5"/>
    </sheetView>
  </sheetViews>
  <sheetFormatPr defaultColWidth="9.33203125" defaultRowHeight="11.25" x14ac:dyDescent="0.2"/>
  <cols>
    <col min="1" max="1" width="11.5" style="114" customWidth="1"/>
    <col min="2" max="2" width="68" style="199" customWidth="1"/>
    <col min="3" max="3" width="6.83203125" style="199" hidden="1" customWidth="1"/>
    <col min="4" max="4" width="16.5" style="199" customWidth="1"/>
    <col min="5" max="5" width="15.1640625" style="199" customWidth="1"/>
    <col min="6" max="6" width="19.6640625" style="199" customWidth="1"/>
    <col min="7" max="8" width="15.33203125" style="199" customWidth="1"/>
    <col min="9" max="9" width="3.6640625" style="199" customWidth="1"/>
    <col min="10" max="16384" width="9.33203125" style="114"/>
  </cols>
  <sheetData>
    <row r="1" spans="1:8" ht="15.75" customHeight="1" thickBot="1" x14ac:dyDescent="0.25">
      <c r="A1" s="113" t="s">
        <v>39</v>
      </c>
    </row>
    <row r="2" spans="1:8" x14ac:dyDescent="0.2">
      <c r="B2" s="22" t="s">
        <v>522</v>
      </c>
      <c r="C2" s="122"/>
      <c r="D2" s="122"/>
      <c r="E2" s="122"/>
      <c r="F2" s="122"/>
      <c r="G2" s="122"/>
    </row>
    <row r="3" spans="1:8" x14ac:dyDescent="0.2">
      <c r="B3" s="122"/>
      <c r="C3" s="122"/>
      <c r="D3" s="122"/>
      <c r="E3" s="122"/>
      <c r="F3" s="122"/>
      <c r="G3" s="122"/>
    </row>
    <row r="4" spans="1:8" ht="11.25" customHeight="1" x14ac:dyDescent="0.2">
      <c r="B4" s="108"/>
      <c r="C4" s="109"/>
      <c r="D4" s="364" t="s">
        <v>332</v>
      </c>
      <c r="E4" s="364"/>
      <c r="F4" s="364"/>
      <c r="G4" s="364"/>
      <c r="H4" s="362" t="s">
        <v>386</v>
      </c>
    </row>
    <row r="5" spans="1:8" ht="37.5" customHeight="1" thickBot="1" x14ac:dyDescent="0.25">
      <c r="B5" s="105" t="s">
        <v>517</v>
      </c>
      <c r="C5" s="105"/>
      <c r="D5" s="269" t="s">
        <v>295</v>
      </c>
      <c r="E5" s="269" t="s">
        <v>280</v>
      </c>
      <c r="F5" s="269" t="s">
        <v>296</v>
      </c>
      <c r="G5" s="269" t="s">
        <v>281</v>
      </c>
      <c r="H5" s="363"/>
    </row>
    <row r="6" spans="1:8" hidden="1" x14ac:dyDescent="0.2">
      <c r="B6" s="174"/>
      <c r="C6" s="175"/>
      <c r="D6" s="176" t="s">
        <v>250</v>
      </c>
      <c r="E6" s="176" t="s">
        <v>251</v>
      </c>
      <c r="F6" s="176" t="s">
        <v>252</v>
      </c>
      <c r="G6" s="176" t="s">
        <v>261</v>
      </c>
      <c r="H6" s="176" t="s">
        <v>262</v>
      </c>
    </row>
    <row r="7" spans="1:8" x14ac:dyDescent="0.2">
      <c r="B7" s="185" t="s">
        <v>321</v>
      </c>
      <c r="C7" s="271" t="s">
        <v>186</v>
      </c>
      <c r="D7" s="225">
        <v>0</v>
      </c>
      <c r="E7" s="225">
        <v>0</v>
      </c>
      <c r="F7" s="225">
        <v>0</v>
      </c>
      <c r="G7" s="225">
        <v>0</v>
      </c>
      <c r="H7" s="272">
        <v>0</v>
      </c>
    </row>
    <row r="8" spans="1:8" ht="22.5" x14ac:dyDescent="0.2">
      <c r="B8" s="267" t="s">
        <v>394</v>
      </c>
      <c r="C8" s="186" t="s">
        <v>46</v>
      </c>
      <c r="D8" s="162">
        <v>0</v>
      </c>
      <c r="E8" s="162">
        <v>0</v>
      </c>
      <c r="F8" s="162">
        <v>0</v>
      </c>
      <c r="G8" s="162">
        <v>0</v>
      </c>
      <c r="H8" s="274">
        <v>0</v>
      </c>
    </row>
    <row r="9" spans="1:8" x14ac:dyDescent="0.2">
      <c r="B9" s="185" t="s">
        <v>322</v>
      </c>
      <c r="C9" s="186"/>
      <c r="D9" s="231"/>
      <c r="E9" s="231"/>
      <c r="F9" s="231"/>
      <c r="G9" s="231"/>
      <c r="H9" s="291"/>
    </row>
    <row r="10" spans="1:8" x14ac:dyDescent="0.2">
      <c r="B10" s="185" t="s">
        <v>323</v>
      </c>
      <c r="C10" s="186"/>
      <c r="D10" s="231"/>
      <c r="E10" s="231"/>
      <c r="F10" s="231"/>
      <c r="G10" s="231"/>
      <c r="H10" s="291"/>
    </row>
    <row r="11" spans="1:8" x14ac:dyDescent="0.2">
      <c r="B11" s="257" t="s">
        <v>324</v>
      </c>
      <c r="C11" s="195"/>
      <c r="D11" s="289"/>
      <c r="E11" s="289"/>
      <c r="F11" s="289"/>
      <c r="G11" s="289"/>
      <c r="H11" s="292"/>
    </row>
    <row r="12" spans="1:8" x14ac:dyDescent="0.2">
      <c r="B12" s="180" t="s">
        <v>325</v>
      </c>
      <c r="C12" s="181" t="s">
        <v>48</v>
      </c>
      <c r="D12" s="145">
        <v>0</v>
      </c>
      <c r="E12" s="145">
        <v>2919</v>
      </c>
      <c r="F12" s="145">
        <v>135</v>
      </c>
      <c r="G12" s="145">
        <v>1835</v>
      </c>
      <c r="H12" s="147">
        <v>51696</v>
      </c>
    </row>
    <row r="13" spans="1:8" ht="22.5" x14ac:dyDescent="0.2">
      <c r="B13" s="146" t="s">
        <v>326</v>
      </c>
      <c r="C13" s="181" t="s">
        <v>63</v>
      </c>
      <c r="D13" s="145">
        <v>0</v>
      </c>
      <c r="E13" s="145">
        <v>2600</v>
      </c>
      <c r="F13" s="145">
        <v>-139</v>
      </c>
      <c r="G13" s="145">
        <v>1013</v>
      </c>
      <c r="H13" s="147">
        <v>28173</v>
      </c>
    </row>
    <row r="14" spans="1:8" x14ac:dyDescent="0.2">
      <c r="B14" s="257" t="s">
        <v>395</v>
      </c>
      <c r="C14" s="195" t="s">
        <v>64</v>
      </c>
      <c r="D14" s="258">
        <v>0</v>
      </c>
      <c r="E14" s="258">
        <v>317</v>
      </c>
      <c r="F14" s="258">
        <v>273</v>
      </c>
      <c r="G14" s="258">
        <v>822</v>
      </c>
      <c r="H14" s="275">
        <v>23523</v>
      </c>
    </row>
    <row r="15" spans="1:8" x14ac:dyDescent="0.2">
      <c r="B15" s="185" t="s">
        <v>327</v>
      </c>
      <c r="C15" s="186"/>
      <c r="D15" s="231"/>
      <c r="E15" s="231"/>
      <c r="F15" s="231"/>
      <c r="G15" s="231"/>
      <c r="H15" s="291"/>
    </row>
    <row r="16" spans="1:8" x14ac:dyDescent="0.2">
      <c r="B16" s="257" t="s">
        <v>325</v>
      </c>
      <c r="C16" s="195" t="s">
        <v>66</v>
      </c>
      <c r="D16" s="258">
        <v>0</v>
      </c>
      <c r="E16" s="258">
        <v>121859</v>
      </c>
      <c r="F16" s="258">
        <v>10281</v>
      </c>
      <c r="G16" s="258">
        <v>98380</v>
      </c>
      <c r="H16" s="275">
        <v>783185</v>
      </c>
    </row>
    <row r="17" spans="2:9" ht="22.5" x14ac:dyDescent="0.2">
      <c r="B17" s="146" t="s">
        <v>326</v>
      </c>
      <c r="C17" s="181" t="s">
        <v>82</v>
      </c>
      <c r="D17" s="145">
        <v>0</v>
      </c>
      <c r="E17" s="145">
        <v>110724</v>
      </c>
      <c r="F17" s="145">
        <v>2402</v>
      </c>
      <c r="G17" s="145">
        <v>44466</v>
      </c>
      <c r="H17" s="147">
        <v>531822</v>
      </c>
    </row>
    <row r="18" spans="2:9" x14ac:dyDescent="0.2">
      <c r="B18" s="199" t="s">
        <v>413</v>
      </c>
      <c r="C18" s="195" t="s">
        <v>84</v>
      </c>
      <c r="D18" s="258">
        <v>0</v>
      </c>
      <c r="E18" s="258">
        <v>11134</v>
      </c>
      <c r="F18" s="258">
        <v>7878</v>
      </c>
      <c r="G18" s="258">
        <v>53914</v>
      </c>
      <c r="H18" s="275">
        <v>251363</v>
      </c>
    </row>
    <row r="19" spans="2:9" x14ac:dyDescent="0.2">
      <c r="B19" s="185" t="s">
        <v>396</v>
      </c>
      <c r="C19" s="186" t="s">
        <v>86</v>
      </c>
      <c r="D19" s="162">
        <v>0</v>
      </c>
      <c r="E19" s="162">
        <v>124778</v>
      </c>
      <c r="F19" s="162">
        <v>10415</v>
      </c>
      <c r="G19" s="162">
        <v>100214</v>
      </c>
      <c r="H19" s="274">
        <v>834881</v>
      </c>
    </row>
    <row r="20" spans="2:9" x14ac:dyDescent="0.2">
      <c r="B20" s="185" t="s">
        <v>397</v>
      </c>
      <c r="C20" s="186" t="s">
        <v>88</v>
      </c>
      <c r="D20" s="162">
        <v>0</v>
      </c>
      <c r="E20" s="162">
        <v>11451</v>
      </c>
      <c r="F20" s="162">
        <v>8152</v>
      </c>
      <c r="G20" s="162">
        <v>54735</v>
      </c>
      <c r="H20" s="274">
        <v>274886</v>
      </c>
    </row>
    <row r="21" spans="2:9" x14ac:dyDescent="0.2">
      <c r="B21" s="185" t="s">
        <v>123</v>
      </c>
      <c r="C21" s="186" t="s">
        <v>89</v>
      </c>
      <c r="D21" s="162">
        <v>0</v>
      </c>
      <c r="E21" s="162">
        <v>2645</v>
      </c>
      <c r="F21" s="162">
        <v>228</v>
      </c>
      <c r="G21" s="162">
        <v>2148</v>
      </c>
      <c r="H21" s="274">
        <v>17327</v>
      </c>
    </row>
    <row r="22" spans="2:9" x14ac:dyDescent="0.2">
      <c r="B22" s="185" t="s">
        <v>393</v>
      </c>
      <c r="C22" s="186"/>
      <c r="D22" s="231"/>
      <c r="E22" s="231"/>
      <c r="F22" s="231"/>
      <c r="G22" s="231"/>
      <c r="H22" s="291"/>
    </row>
    <row r="23" spans="2:9" x14ac:dyDescent="0.2">
      <c r="B23" s="305" t="s">
        <v>321</v>
      </c>
      <c r="C23" s="195" t="s">
        <v>90</v>
      </c>
      <c r="D23" s="258">
        <v>0</v>
      </c>
      <c r="E23" s="258">
        <v>0</v>
      </c>
      <c r="F23" s="258">
        <v>0</v>
      </c>
      <c r="G23" s="258">
        <v>0</v>
      </c>
      <c r="H23" s="275">
        <v>0</v>
      </c>
    </row>
    <row r="24" spans="2:9" x14ac:dyDescent="0.2">
      <c r="B24" s="306" t="s">
        <v>328</v>
      </c>
      <c r="C24" s="181" t="s">
        <v>91</v>
      </c>
      <c r="D24" s="145">
        <v>0</v>
      </c>
      <c r="E24" s="145">
        <v>0</v>
      </c>
      <c r="F24" s="145">
        <v>0</v>
      </c>
      <c r="G24" s="145">
        <v>0</v>
      </c>
      <c r="H24" s="147">
        <v>0</v>
      </c>
    </row>
    <row r="25" spans="2:9" x14ac:dyDescent="0.2">
      <c r="B25" s="305" t="s">
        <v>123</v>
      </c>
      <c r="C25" s="195" t="s">
        <v>93</v>
      </c>
      <c r="D25" s="258">
        <v>0</v>
      </c>
      <c r="E25" s="258">
        <v>0</v>
      </c>
      <c r="F25" s="258">
        <v>0</v>
      </c>
      <c r="G25" s="258">
        <v>0</v>
      </c>
      <c r="H25" s="275">
        <v>0</v>
      </c>
    </row>
    <row r="26" spans="2:9" x14ac:dyDescent="0.2">
      <c r="B26" s="185" t="s">
        <v>314</v>
      </c>
      <c r="C26" s="186"/>
      <c r="D26" s="231"/>
      <c r="E26" s="231"/>
      <c r="F26" s="231"/>
      <c r="G26" s="231"/>
      <c r="H26" s="291"/>
    </row>
    <row r="27" spans="2:9" x14ac:dyDescent="0.2">
      <c r="B27" s="257" t="s">
        <v>314</v>
      </c>
      <c r="C27" s="195" t="s">
        <v>95</v>
      </c>
      <c r="D27" s="258">
        <v>0</v>
      </c>
      <c r="E27" s="258">
        <v>127422</v>
      </c>
      <c r="F27" s="258">
        <v>10643</v>
      </c>
      <c r="G27" s="258">
        <v>102361</v>
      </c>
      <c r="H27" s="275">
        <v>852208</v>
      </c>
    </row>
    <row r="28" spans="2:9" ht="22.5" x14ac:dyDescent="0.2">
      <c r="B28" s="146" t="s">
        <v>330</v>
      </c>
      <c r="C28" s="181" t="s">
        <v>97</v>
      </c>
      <c r="D28" s="145">
        <v>0</v>
      </c>
      <c r="E28" s="145">
        <v>113325</v>
      </c>
      <c r="F28" s="145">
        <v>2263</v>
      </c>
      <c r="G28" s="145">
        <v>45479</v>
      </c>
      <c r="H28" s="147">
        <v>559994</v>
      </c>
    </row>
    <row r="29" spans="2:9" ht="20.45" customHeight="1" thickBot="1" x14ac:dyDescent="0.25">
      <c r="B29" s="270" t="s">
        <v>331</v>
      </c>
      <c r="C29" s="187" t="s">
        <v>99</v>
      </c>
      <c r="D29" s="268">
        <v>0</v>
      </c>
      <c r="E29" s="268">
        <v>14097</v>
      </c>
      <c r="F29" s="268">
        <v>8380</v>
      </c>
      <c r="G29" s="268">
        <v>56882</v>
      </c>
      <c r="H29" s="276">
        <v>292214</v>
      </c>
    </row>
    <row r="30" spans="2:9" x14ac:dyDescent="0.2">
      <c r="B30" s="358"/>
      <c r="C30" s="358"/>
      <c r="D30" s="358"/>
      <c r="E30" s="358"/>
      <c r="F30" s="358"/>
      <c r="G30" s="358"/>
      <c r="H30" s="358"/>
    </row>
    <row r="32" spans="2:9" x14ac:dyDescent="0.2">
      <c r="D32" s="345"/>
      <c r="E32" s="345"/>
      <c r="I32" s="345"/>
    </row>
    <row r="33" spans="4:9" x14ac:dyDescent="0.2">
      <c r="D33" s="345"/>
      <c r="E33" s="345"/>
      <c r="I33" s="345"/>
    </row>
    <row r="34" spans="4:9" x14ac:dyDescent="0.2">
      <c r="D34" s="345"/>
      <c r="E34" s="345"/>
      <c r="I34" s="345"/>
    </row>
    <row r="35" spans="4:9" x14ac:dyDescent="0.2">
      <c r="D35" s="345"/>
      <c r="E35" s="345"/>
      <c r="I35" s="345"/>
    </row>
    <row r="36" spans="4:9" x14ac:dyDescent="0.2">
      <c r="D36" s="345"/>
      <c r="E36" s="345"/>
    </row>
    <row r="37" spans="4:9" ht="12" thickBot="1" x14ac:dyDescent="0.25">
      <c r="D37" s="345"/>
      <c r="E37" s="345"/>
    </row>
  </sheetData>
  <mergeCells count="3">
    <mergeCell ref="H4:H5"/>
    <mergeCell ref="D4:G4"/>
    <mergeCell ref="B30:H30"/>
  </mergeCells>
  <hyperlinks>
    <hyperlink ref="A1" location="MAIN!A4" display="MAIN" xr:uid="{00000000-0004-0000-0900-000000000000}"/>
  </hyperlink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20</vt:i4>
      </vt:variant>
    </vt:vector>
  </HeadingPairs>
  <TitlesOfParts>
    <vt:vector size="34" baseType="lpstr">
      <vt:lpstr>Lists</vt:lpstr>
      <vt:lpstr>MAIN</vt:lpstr>
      <vt:lpstr>S.02.01_1_EN</vt:lpstr>
      <vt:lpstr>S.02.01_2_EN</vt:lpstr>
      <vt:lpstr>S.05.01_1_EN</vt:lpstr>
      <vt:lpstr>S.05.01_2_EN</vt:lpstr>
      <vt:lpstr>S.05.02_1_EN</vt:lpstr>
      <vt:lpstr>S.17.01_1_EN</vt:lpstr>
      <vt:lpstr>S.17.01_2_EN</vt:lpstr>
      <vt:lpstr>S.19.01_EN</vt:lpstr>
      <vt:lpstr>S.23.01_EN</vt:lpstr>
      <vt:lpstr>S.25.01_EN</vt:lpstr>
      <vt:lpstr>S.28.01_EN</vt:lpstr>
      <vt:lpstr>DM_CUSTOMVARIABLES</vt:lpstr>
      <vt:lpstr>_asatdate</vt:lpstr>
      <vt:lpstr>_bip_prefix</vt:lpstr>
      <vt:lpstr>_entity</vt:lpstr>
      <vt:lpstr>_multiplierFR</vt:lpstr>
      <vt:lpstr>_sdate</vt:lpstr>
      <vt:lpstr>_tabCoef</vt:lpstr>
      <vt:lpstr>BIP_SUK_PD_S.02.01_1_EN</vt:lpstr>
      <vt:lpstr>BIP_SUK_PD_S.02.01_2_EN</vt:lpstr>
      <vt:lpstr>BIP_SUK_PD_S.05.01_1_EN</vt:lpstr>
      <vt:lpstr>BIP_SUK_PD_S.05.01_2_EN</vt:lpstr>
      <vt:lpstr>BIP_SUK_PD_S.05.02_1_EN</vt:lpstr>
      <vt:lpstr>BIP_SUK_PD_S.17.01_1_EN</vt:lpstr>
      <vt:lpstr>BIP_SUK_PD_S.17.01_2_EN</vt:lpstr>
      <vt:lpstr>BIP_SUK_PD_S.19.01_1_EN</vt:lpstr>
      <vt:lpstr>BIP_SUK_PD_S.23.01_1_EN</vt:lpstr>
      <vt:lpstr>BIP_SUK_PD_S.23.01_2_EN</vt:lpstr>
      <vt:lpstr>BIP_SUK_PD_S.23.01_3_EN</vt:lpstr>
      <vt:lpstr>BIP_SUK_PD_S.25.01_1_EN</vt:lpstr>
      <vt:lpstr>BIP_SUK_PD_S.28.01_1_EN</vt:lpstr>
      <vt:lpstr>coef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Mikalai KIM</dc:creator>
  <cp:keywords/>
  <dc:description/>
  <cp:lastModifiedBy>FRICK Mathias</cp:lastModifiedBy>
  <dcterms:created xsi:type="dcterms:W3CDTF">2016-10-07T16:16:08Z</dcterms:created>
  <dcterms:modified xsi:type="dcterms:W3CDTF">2022-04-06T17:18:58Z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eriodId">
    <vt:i4>71</vt:i4>
  </property>
  <property fmtid="{D5CDD505-2E9C-101B-9397-08002B2CF9AE}" pid="3" name="PeriodName">
    <vt:lpwstr>2021.S2_NARRATIVES</vt:lpwstr>
  </property>
  <property fmtid="{D5CDD505-2E9C-101B-9397-08002B2CF9AE}" pid="4" name="ChapterId">
    <vt:i4>40919</vt:i4>
  </property>
  <property fmtid="{D5CDD505-2E9C-101B-9397-08002B2CF9AE}" pid="5" name="ChapterName">
    <vt:lpwstr>SUK-PD</vt:lpwstr>
  </property>
  <property fmtid="{D5CDD505-2E9C-101B-9397-08002B2CF9AE}" pid="6" name="ReportId">
    <vt:i4>549</vt:i4>
  </property>
  <property fmtid="{D5CDD505-2E9C-101B-9397-08002B2CF9AE}" pid="7" name="ReportName">
    <vt:lpwstr>Datacache</vt:lpwstr>
  </property>
  <property fmtid="{D5CDD505-2E9C-101B-9397-08002B2CF9AE}" pid="8" name="isLinkedAndViewmode">
    <vt:bool>false</vt:bool>
  </property>
  <property fmtid="{D5CDD505-2E9C-101B-9397-08002B2CF9AE}" pid="9" name="CustomValidationID">
    <vt:i4>38</vt:i4>
  </property>
  <property fmtid="{D5CDD505-2E9C-101B-9397-08002B2CF9AE}" pid="10" name="frecMETA00">
    <vt:lpwstr>TA0AAB+LCAAAAAAABABFl4mRJSEMQ1NqA+aIh/xzWD2ZP1s1v/risGVJZqL3u9ttsW4MXdu867tNf33dtW/qbgy9GDe+T2P2jb3vmrfrSQNmDYhILaIFvq1njdPXdm5MLaHLmDfzxmn3TG1yo4eG8Zu6Z0P2Pnpuft4KZ9VrLb41J8dVRJoW7JY1Q49dC+g2pq6z36XbQS7aLTRwjpv7bp6WAtSVxQb3ZJXO09f3O3mza3N9TcWnv674z+dUFHF</vt:lpwstr>
  </property>
  <property fmtid="{D5CDD505-2E9C-101B-9397-08002B2CF9AE}" pid="11" name="frecMETA01">
    <vt:lpwstr>07fDxGjSOdwiBKKCiCxxhQOI9Ky/HIEiEHYNZQKCFUCMbRRaXUAV77GGM5nsdinvGJQhCpEZxj5bKKk6ACLda7izvr+FUDdw0I6/A1IbKV/GGEmvOTAO1CSgR13TJ5vGcc1zhye4KSBFeBUXFqKoWgBiz6niA6nSHRXVaKvMTppLgmu16p2ZeDViyXSUPTcet4PShpzF2cbR+bAV57lccUlCUdT/gd5VDU5gxjHFM9tDTd3O51C6NNw2noqC0dB</vt:lpwstr>
  </property>
  <property fmtid="{D5CDD505-2E9C-101B-9397-08002B2CF9AE}" pid="12" name="frecMETA02">
    <vt:lpwstr>alDF83kxY7uoJExB7UuS2Ai+jFRqAhfK0Sc5nKoZ0bFVHKa5uKbHSGGelEtQs0hFTOW1+BRxlkTVPsIhcLTr8M5YYA+Qmaw/dW+jhUWNdFmTZcEEKshUjWAybguUdYd9Io4sjKgVHKlBQosUYCmMAed3WTM0YvZkpPkJZ9wwsYXpUg9oe6Pm+BmD6i+DyMX/NmosRy8GDLb+7/1VUYMBCQ8ZDxxxuI2YQ7m6/HK7CLRbSepbzxqVYVbmkBik4A2</vt:lpwstr>
  </property>
  <property fmtid="{D5CDD505-2E9C-101B-9397-08002B2CF9AE}" pid="13" name="frecMETA03">
    <vt:lpwstr>c1FPStlCk5ihKCvekGmBJJVaSWqzUkIbbpepU1YowAkTaRFisdKV7hZRYMKyrgRJ9JMi2GXR4B6q4r34UCpEzQRHELdhDGphqsA4ErzpGtpo0BBuOXHqENBmcDaCHjXSBMQtbdHfWYsJ6WvghvQVIc8lbdQ6yit7PWUd4RDmkD6MogqjNiCk+L2fqeJAl8hSzragWhlF6ciALEo21PoeMFXnA9Ls8DGeIQ73YJtpqmACuV3u1nLMP2nLZI+dmgT</vt:lpwstr>
  </property>
  <property fmtid="{D5CDD505-2E9C-101B-9397-08002B2CF9AE}" pid="14" name="frecMETA04">
    <vt:lpwstr>LgjHy6oeWUpKN4UQ/Aux6Lud22AgXJRHtaWb7gbFXOwVZeTyzLT86FjYXE4bBr3ETSlt6ZrcXQwyiTJLUNajwF2rumYvZ0bGUVaA0pHaPu4Qs+yPCAmsXOpnTVmphOVUZQbN/so1KytWolFT9UuzqZ3M9TBrj9/LJR7g03x76UW3hEDLRhnl+cuA7HpS9TTqRGld7Z7GHm6X8MLGtv2IDAtZtqcBCE1kuK0HN2bLfPFW7gfpAnYOi/ZXtCTicBt</vt:lpwstr>
  </property>
  <property fmtid="{D5CDD505-2E9C-101B-9397-08002B2CF9AE}" pid="15" name="frecMETA05">
    <vt:lpwstr>+RvZYQLOpGLbBMlKanNVsbFM/2hXq8cxLMoC99p+wwVF1FQtuYtpyOpy0VyfVVNDFwqfbsL4pXvdu5FsEYWEVAMsp16GLPTahUlsezTgNR7xGQY5u9WmbIx1cbT+7p5t+s0rNqSBcVbK8u5tZDq0hAV6AKj4NsrOXkFAZUj3Vg6grNLVBTOvnFC5K74xHyuk2JKRsoprGoQNCjSKdtSvrbG4nC58S/pyaviozVcs6FmDqDBnVLqkKJPFRanmlVW</vt:lpwstr>
  </property>
  <property fmtid="{D5CDD505-2E9C-101B-9397-08002B2CF9AE}" pid="16" name="frecMETA06">
    <vt:lpwstr>0qvRTDcVoT8bgj2i7Tt/R94cy5KC3Xtyq++ZXHjhIvBmvz+dONTZaSdys/8x3bKv18gIAo7ud+VLgP25qtxrFltZlwB8HEBycum16z2d+f/X61NZ7BlpwnWomr3IfjhApqb9n1rb/DlFnd6rB2SkbNeuEQ4I7pY4fP1D4ElJFmeQ/MITO6BWO1DrbfnlpHHVkMbJQL93rngwJ64kSCetDcqdbvKdYyhTkFIR0+v8fR6Vp+djrhnlZEzPqsFdXsV</vt:lpwstr>
  </property>
  <property fmtid="{D5CDD505-2E9C-101B-9397-08002B2CF9AE}" pid="17" name="frecMETA07">
    <vt:lpwstr>R4fckdtNXzIkqZo+Gc5ahuB0FYJuq2EWLQ2DvcdY+OGlsUq28v2+dPHoCyhbxdlFNzmUFQX/cxzKrh8/IBbvWwKA2vvn5huu6/jwId8cUmnC1SfF6L4Pt+oSvAOj2l1UizupY+K7TUMNft/zwsKL0wNAAA=</vt:lpwstr>
  </property>
  <property fmtid="{D5CDD505-2E9C-101B-9397-08002B2CF9AE}" pid="18" name="connMeta00">
    <vt:lpwstr>igMAAB+LCAAAAAAABAAtk4mRBCEMA1OyzfDFo/xz2JbZqqNuDFjo8eYYOqG9tafyTq1PRb2UO/VNFzWHhnIcreXz/Kj5406x0t3UyWmG1nWba7bzbt1Upe+FLuBu+xa4XDqvvJc1xOtpFiBm+pu+w7v/cpa25lXxfEZpwGywX6rTGPVdrfkeC+MMLfichjk0TG3YL9rL/2X2ERo8Py0wDJZn6fhgmV9e62d3lGZ2Y5k9ttCy6ykMk01rriv41qS</vt:lpwstr>
  </property>
  <property fmtid="{D5CDD505-2E9C-101B-9397-08002B2CF9AE}" pid="19" name="connMeta01">
    <vt:lpwstr>rzM0LAmZ4+B67903IvYg3ng0z/d24ZRJxNNfjiiX1vRQquJafIJOrnmir6o28TrKq2mqb4KwOr/vBZ2YD1dD8ZGicdPXWgwxLTy2spkJHfgasv9cg7ni6pw3hRZIzDsDheL+HQ+1PzvMifvI+cTSf5oR0GxKdK+GQHeHw/X3aVk0oAVFf3Z4w6zezPJYSbbxHIl/Yq0eXaEAh9bACz7IzRFuhq1PBak9EsyonD/rwEJfjZVX1hnsxzgaYg6fFFN</vt:lpwstr>
  </property>
  <property fmtid="{D5CDD505-2E9C-101B-9397-08002B2CF9AE}" pid="20" name="connMeta02">
    <vt:lpwstr>852G0uiWXRtonz9Hy4bfaosNHT7Kla0YZ4/D3M78eVs+dx/KP9AYOu9JaKAwAA</vt:lpwstr>
  </property>
</Properties>
</file>