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\\frdeffilev2\SVC_DCF\PILLAR 3\70 - Narrative reporting\16 - QRTs excel files\"/>
    </mc:Choice>
  </mc:AlternateContent>
  <xr:revisionPtr revIDLastSave="0" documentId="13_ncr:1_{6418540F-131C-4C75-B538-1C0D88D2DBE4}" xr6:coauthVersionLast="47" xr6:coauthVersionMax="47" xr10:uidLastSave="{00000000-0000-0000-0000-000000000000}"/>
  <bookViews>
    <workbookView xWindow="-108" yWindow="-108" windowWidth="30936" windowHeight="16896" tabRatio="887" firstSheet="1" activeTab="1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_1_EN" sheetId="8" r:id="rId5"/>
    <sheet name="S.05.01_2_EN" sheetId="9" r:id="rId6"/>
    <sheet name="S.05.02_1_EN" sheetId="11" r:id="rId7"/>
    <sheet name="S.17.01_1_EN" sheetId="25" r:id="rId8"/>
    <sheet name="S.17.01_2_EN" sheetId="26" r:id="rId9"/>
    <sheet name="S.19.01_EN" sheetId="28" r:id="rId10"/>
    <sheet name="S.23.01_EN" sheetId="7" r:id="rId11"/>
    <sheet name="S.25.01_EN" sheetId="50" r:id="rId12"/>
    <sheet name="S.28.01_EN" sheetId="21" r:id="rId13"/>
    <sheet name="DM_CUSTOMVARIABLES" sheetId="51" state="hidden" r:id="rId14"/>
  </sheets>
  <definedNames>
    <definedName name="_asatdate">Lists!$H$7</definedName>
    <definedName name="_asatdateFR">Lists!$H$14</definedName>
    <definedName name="_bip_prefix">Lists!$H$20</definedName>
    <definedName name="_entity">MAIN!$C$1</definedName>
    <definedName name="_multiplier">MAIN!#REF!</definedName>
    <definedName name="_multiplierFR">MAIN!#REF!</definedName>
    <definedName name="_period">MAIN!#REF!</definedName>
    <definedName name="_sdate">Lists!$I$7</definedName>
    <definedName name="_sdateFR">Lists!$I$14</definedName>
    <definedName name="_tabCoef">Lists!$F$2:$G$4</definedName>
    <definedName name="BIP_SEU_PD_S.02.01_1_EN">'S.02.01_1_EN'!$B$5:$D$47</definedName>
    <definedName name="BIP_SEU_PD_S.02.01_1_FR">#REF!</definedName>
    <definedName name="BIP_SEU_PD_S.02.01_2_EN">'S.02.01_2_EN'!$B$5:$D$46</definedName>
    <definedName name="BIP_SEU_PD_S.02.01_2_FR">#REF!</definedName>
    <definedName name="BIP_SEU_PD_S.05.01_1_EN">'S.05.01_1_EN'!$C$4:$L$34</definedName>
    <definedName name="BIP_SEU_PD_S.05.01_1_FR">#REF!</definedName>
    <definedName name="BIP_SEU_PD_S.05.01_2_EN">'S.05.01_2_EN'!$C$4:$K$34</definedName>
    <definedName name="BIP_SEU_PD_S.05.01_2_FR">#REF!</definedName>
    <definedName name="BIP_SEU_PD_S.05.02_1_EN">'S.05.02_1_EN'!$C$4:$K$35</definedName>
    <definedName name="BIP_SEU_PD_S.05.02_1_FR">#REF!</definedName>
    <definedName name="BIP_SEU_PD_S.17.01_1_EN">'S.17.01_1_EN'!$B$4:$L$30</definedName>
    <definedName name="BIP_SEU_PD_S.17.01_1_FR">#REF!</definedName>
    <definedName name="BIP_SEU_PD_S.17.01_2_EN">'S.17.01_2_EN'!$B$4:$H$30</definedName>
    <definedName name="BIP_SEU_PD_S.17.01_2_FR">#REF!</definedName>
    <definedName name="BIP_SEU_PD_S.19.01_1_EN">'S.19.01_EN'!$C$3:$T$36</definedName>
    <definedName name="BIP_SEU_PD_S.19.01_1_FR">#REF!</definedName>
    <definedName name="BIP_SEU_PD_S.23.01_1_EN">'S.23.01_EN'!$C$4:$I$22</definedName>
    <definedName name="BIP_SEU_PD_S.23.01_1_FR">#REF!</definedName>
    <definedName name="BIP_SEU_PD_S.23.01_2_EN">'S.23.01_EN'!$C$27:$I$48</definedName>
    <definedName name="BIP_SEU_PD_S.23.01_2_FR">#REF!</definedName>
    <definedName name="BIP_SEU_PD_S.23.01_3_EN">'S.23.01_EN'!$C$54:$I$66</definedName>
    <definedName name="BIP_SEU_PD_S.23.01_3_FR">#REF!</definedName>
    <definedName name="BIP_SEU_PD_S.25.01_1_EN">'S.25.01_EN'!$C$5:$G$41</definedName>
    <definedName name="BIP_SEU_PD_S.25.01_1_FR">#REF!</definedName>
    <definedName name="BIP_SEU_PD_S.28.01_1_EN">'S.28.01_EN'!$C$5:$F$53</definedName>
    <definedName name="BIP_SEU_PD_S.28.01_1_FR">#REF!</definedName>
    <definedName name="coef">Lists!$H$2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3" l="1"/>
  <c r="D31" i="51"/>
  <c r="C31" i="51"/>
  <c r="D30" i="51"/>
  <c r="C30" i="51"/>
  <c r="D29" i="51"/>
  <c r="C29" i="51"/>
  <c r="D28" i="51"/>
  <c r="C28" i="51"/>
  <c r="D27" i="51"/>
  <c r="C27" i="51"/>
  <c r="C26" i="51"/>
  <c r="C25" i="51"/>
  <c r="D24" i="51"/>
  <c r="C24" i="51"/>
  <c r="C14" i="51"/>
  <c r="C13" i="51"/>
  <c r="D12" i="51"/>
  <c r="C12" i="51"/>
  <c r="D10" i="51"/>
  <c r="C10" i="51"/>
  <c r="D6" i="51"/>
  <c r="C6" i="51"/>
  <c r="D5" i="51"/>
  <c r="C5" i="51"/>
  <c r="C4" i="51"/>
  <c r="D3" i="51"/>
  <c r="C3" i="51"/>
  <c r="D2" i="51"/>
  <c r="C2" i="51"/>
  <c r="C1" i="51"/>
  <c r="D20" i="51"/>
  <c r="D16" i="51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G17" i="3"/>
  <c r="G16" i="3"/>
  <c r="G15" i="3"/>
  <c r="H14" i="3"/>
  <c r="G14" i="3"/>
  <c r="G11" i="3"/>
  <c r="G10" i="3"/>
  <c r="G9" i="3"/>
  <c r="H7" i="3" s="1"/>
  <c r="G8" i="3"/>
  <c r="G7" i="3"/>
  <c r="H2" i="3"/>
  <c r="I7" i="3" l="1"/>
  <c r="D17" i="51"/>
  <c r="C17" i="51"/>
  <c r="D21" i="51"/>
  <c r="C21" i="51"/>
  <c r="D19" i="51"/>
  <c r="C19" i="51"/>
  <c r="D23" i="51"/>
  <c r="C23" i="51"/>
  <c r="D18" i="51"/>
  <c r="C18" i="51"/>
  <c r="D22" i="51"/>
  <c r="C22" i="51"/>
  <c r="I14" i="3"/>
  <c r="C16" i="51"/>
  <c r="C20" i="51"/>
  <c r="B17" i="51" l="1"/>
  <c r="B21" i="51"/>
  <c r="B20" i="51"/>
  <c r="B18" i="51"/>
  <c r="B19" i="51"/>
  <c r="B16" i="51"/>
  <c r="B22" i="51"/>
  <c r="B23" i="51"/>
  <c r="B31" i="51" l="1"/>
  <c r="C11" i="51"/>
  <c r="D14" i="51"/>
  <c r="D8" i="51"/>
  <c r="C8" i="51"/>
  <c r="D11" i="51"/>
  <c r="D25" i="51"/>
  <c r="D15" i="51"/>
  <c r="C15" i="51"/>
  <c r="B27" i="51"/>
  <c r="D9" i="51"/>
  <c r="C9" i="51"/>
  <c r="B4" i="51" l="1"/>
  <c r="B25" i="51"/>
  <c r="D13" i="51"/>
  <c r="B8" i="51"/>
  <c r="B12" i="51"/>
  <c r="B15" i="51"/>
  <c r="B10" i="51"/>
  <c r="D26" i="51"/>
  <c r="D1" i="51"/>
  <c r="B14" i="51"/>
  <c r="B2" i="51"/>
  <c r="D7" i="51"/>
  <c r="C7" i="51"/>
  <c r="B24" i="51"/>
  <c r="B28" i="51"/>
  <c r="B30" i="51"/>
  <c r="B6" i="51"/>
  <c r="B3" i="51"/>
  <c r="B9" i="51"/>
  <c r="B5" i="51"/>
  <c r="B29" i="51"/>
  <c r="B1" i="51" l="1"/>
  <c r="B13" i="51"/>
  <c r="B7" i="51"/>
  <c r="B26" i="51"/>
  <c r="B11" i="51"/>
  <c r="D4" i="51"/>
</calcChain>
</file>

<file path=xl/sharedStrings.xml><?xml version="1.0" encoding="utf-8"?>
<sst xmlns="http://schemas.openxmlformats.org/spreadsheetml/2006/main" count="1015" uniqueCount="531">
  <si>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</si>
  <si>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</si>
  <si>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</si>
  <si>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</si>
  <si>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</si>
  <si>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</si>
  <si>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</si>
  <si>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</si>
  <si>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</si>
  <si>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</si>
  <si>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</si>
  <si>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</si>
  <si>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</si>
  <si>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</si>
  <si>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</si>
  <si>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</si>
  <si>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</si>
  <si>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</si>
  <si>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</si>
  <si>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</si>
  <si>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</si>
  <si>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</si>
  <si>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</si>
  <si>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</si>
  <si>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</si>
  <si>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</si>
  <si>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_bip_prefix</t>
  </si>
  <si>
    <t>QRT summary</t>
  </si>
  <si>
    <t>Tab.01</t>
  </si>
  <si>
    <t>Tab.02</t>
  </si>
  <si>
    <t>Tab.06</t>
  </si>
  <si>
    <t>Tab.07</t>
  </si>
  <si>
    <t>Tab.08</t>
  </si>
  <si>
    <t>Tab.09</t>
  </si>
  <si>
    <t>Tab.10</t>
  </si>
  <si>
    <t>Tab.11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</si>
  <si>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</si>
  <si>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</si>
  <si>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</si>
  <si>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</si>
  <si>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</si>
  <si>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</si>
  <si>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</si>
  <si>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</si>
  <si>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Property, plant and equipment held for own use</t>
  </si>
  <si>
    <t>R0060</t>
  </si>
  <si>
    <t xml:space="preserve">Investments </t>
  </si>
  <si>
    <t>R0070</t>
  </si>
  <si>
    <t>Property (other than for own use)</t>
  </si>
  <si>
    <t>R0080</t>
  </si>
  <si>
    <t>Participations and related undertakings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</si>
  <si>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</si>
  <si>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</si>
  <si>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</si>
  <si>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</si>
  <si>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</si>
  <si>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</si>
  <si>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</si>
  <si>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</si>
  <si>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</si>
  <si>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</si>
  <si>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</si>
  <si>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</si>
  <si>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</si>
  <si>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</si>
  <si>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</si>
  <si>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</si>
  <si>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</si>
  <si>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</si>
  <si>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</si>
  <si>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</si>
  <si>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</si>
  <si>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</si>
  <si>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</si>
  <si>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</si>
  <si>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</si>
  <si>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</si>
  <si>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</si>
  <si>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</si>
  <si>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</si>
  <si>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</si>
  <si>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</si>
  <si>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</si>
  <si>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</si>
  <si>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</si>
  <si>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</si>
  <si>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</si>
  <si>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</si>
  <si>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</si>
  <si>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</si>
  <si>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</si>
  <si>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</si>
  <si>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</si>
  <si>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</si>
  <si>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</si>
  <si>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</si>
  <si>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</si>
  <si>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cedents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</si>
  <si>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</si>
  <si>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</si>
  <si>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</si>
  <si>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</si>
  <si>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</si>
  <si>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</si>
  <si>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</si>
  <si>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</si>
  <si>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</si>
  <si>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</si>
  <si>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</si>
  <si>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</si>
  <si>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</si>
  <si>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</si>
  <si>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</si>
  <si>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</si>
  <si>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</si>
  <si>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</si>
  <si>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</si>
  <si>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TP calculated as a whole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</si>
  <si>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</si>
  <si>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</si>
  <si>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</si>
  <si>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</si>
  <si>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</si>
  <si>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</si>
  <si>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</si>
  <si>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</si>
  <si>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</si>
  <si>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</si>
  <si>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</si>
  <si>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</si>
  <si>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</si>
  <si>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</si>
  <si>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</si>
  <si>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</si>
  <si>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</si>
  <si>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</si>
  <si>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</si>
  <si>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</si>
  <si>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</si>
  <si>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</si>
  <si>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</si>
  <si>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</si>
  <si>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</si>
  <si>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</si>
  <si>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</si>
  <si>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</si>
  <si>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</si>
  <si>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</si>
  <si>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</si>
  <si>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</si>
  <si>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</si>
  <si>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</si>
  <si>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</si>
  <si>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</si>
  <si>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</si>
  <si>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</si>
  <si>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</si>
  <si>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</si>
  <si>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</si>
  <si>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</si>
  <si>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</si>
  <si>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</si>
  <si>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</si>
  <si>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</si>
  <si>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</si>
  <si>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</si>
  <si>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</si>
  <si>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</si>
  <si>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</si>
  <si>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</si>
  <si>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</si>
  <si>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</si>
  <si>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unrestricted 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</si>
  <si>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</si>
  <si>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</si>
  <si>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</si>
  <si>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</si>
  <si>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</si>
  <si>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</si>
  <si>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</si>
  <si>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</si>
  <si>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 xml:space="preserve">Basic own funds before deduction for participations in other financial sector </t>
  </si>
  <si>
    <t>Ordinary share capital (gross of own shares)</t>
  </si>
  <si>
    <t>R0010</t>
  </si>
  <si>
    <t>R0020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</si>
  <si>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</si>
  <si>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</si>
  <si>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</si>
  <si>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</si>
  <si>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</si>
  <si>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 xml:space="preserve">Reconciliation reserve 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</si>
  <si>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</si>
  <si>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</si>
  <si>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</si>
  <si>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</si>
  <si>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</si>
  <si>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</si>
  <si>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</si>
  <si>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</si>
  <si>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</si>
  <si>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</si>
  <si>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</si>
  <si>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</si>
  <si>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</si>
  <si>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</si>
  <si>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</si>
  <si>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R0430</t>
  </si>
  <si>
    <t>R0440</t>
  </si>
  <si>
    <t>S.23.01.22 - Own funds SCOR Group (part3)</t>
  </si>
  <si>
    <t>C0060</t>
  </si>
  <si>
    <t>Reconciliation reserve</t>
  </si>
  <si>
    <t>Excess of assets over liabilities</t>
  </si>
  <si>
    <t xml:space="preserve">Other basic own fund items </t>
  </si>
  <si>
    <t>Adjustment for restricted own fund items in respect of matching adjustment portfolios and ring fenced funds</t>
  </si>
  <si>
    <t>Expected profits included in future premiums (EPIFP) - Life business</t>
  </si>
  <si>
    <t>Income protection insurance</t>
  </si>
  <si>
    <t>Workers' compensation insurance</t>
  </si>
  <si>
    <t>Motor vehicle liability insurance</t>
  </si>
  <si>
    <t>Marine, aviation and transport insurance</t>
  </si>
  <si>
    <t>Fire and other damage to property insurance</t>
  </si>
  <si>
    <t>Credit and suretyship insurance</t>
  </si>
  <si>
    <t>Premiums written</t>
  </si>
  <si>
    <t>C0070</t>
  </si>
  <si>
    <t>C0080</t>
  </si>
  <si>
    <t>C0090</t>
  </si>
  <si>
    <t>C0120</t>
  </si>
  <si>
    <t xml:space="preserve"> Gross - Proportional reinsurance accepted </t>
  </si>
  <si>
    <t xml:space="preserve"> Gross - Non-proportional reinsurance accepted 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</si>
  <si>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</si>
  <si>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</si>
  <si>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</si>
  <si>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</si>
  <si>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</si>
  <si>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Gross - Proportional reinsurance accepted</t>
  </si>
  <si>
    <t xml:space="preserve"> Gross - Non- proportional reinsurance accepted</t>
  </si>
  <si>
    <t xml:space="preserve"> Reinsurers'share</t>
  </si>
  <si>
    <t>Expenses incurred</t>
  </si>
  <si>
    <t>Other expenses</t>
  </si>
  <si>
    <t>R1200</t>
  </si>
  <si>
    <t>Total expenses</t>
  </si>
  <si>
    <t>R1300</t>
  </si>
  <si>
    <t xml:space="preserve">Health
</t>
  </si>
  <si>
    <t xml:space="preserve">Casualty
</t>
  </si>
  <si>
    <t>Marine, aviation, transport</t>
  </si>
  <si>
    <t xml:space="preserve">Property
</t>
  </si>
  <si>
    <t>TOTAL</t>
  </si>
  <si>
    <t>C0130</t>
  </si>
  <si>
    <t>C0140</t>
  </si>
  <si>
    <t>C0150</t>
  </si>
  <si>
    <t>C0160</t>
  </si>
  <si>
    <t>C0200</t>
  </si>
  <si>
    <t/>
  </si>
  <si>
    <t>C0270</t>
  </si>
  <si>
    <t>C0280</t>
  </si>
  <si>
    <t>C0300</t>
  </si>
  <si>
    <t>Total Top 5 and home country</t>
  </si>
  <si>
    <t>C0100</t>
  </si>
  <si>
    <t>C0110</t>
  </si>
  <si>
    <t>C0170</t>
  </si>
  <si>
    <t>C0180</t>
  </si>
  <si>
    <t>C0210</t>
  </si>
  <si>
    <t>C0220</t>
  </si>
  <si>
    <t>C0230</t>
  </si>
  <si>
    <t>C0240</t>
  </si>
  <si>
    <t>C0250</t>
  </si>
  <si>
    <t>C0260</t>
  </si>
  <si>
    <t>Expected profits</t>
  </si>
  <si>
    <t>Ratio of Eligible own funds to SCR</t>
  </si>
  <si>
    <t>Total eligible own funds to meet the MCR</t>
  </si>
  <si>
    <t>Total eligible own funds to meet the SCR</t>
  </si>
  <si>
    <t>Deductions for participations in financial and credit institutions</t>
  </si>
  <si>
    <t>Medical expense insurance</t>
  </si>
  <si>
    <t>Other motor insurance</t>
  </si>
  <si>
    <t>General liability insurance</t>
  </si>
  <si>
    <t>Legal expenses insurance</t>
  </si>
  <si>
    <t>Assistance</t>
  </si>
  <si>
    <t>Miscellaneous financial loss</t>
  </si>
  <si>
    <t>Non-proportional casualty reinsurance</t>
  </si>
  <si>
    <t>Non-proportional property reinsurance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</si>
  <si>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</si>
  <si>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</si>
  <si>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</si>
  <si>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</si>
  <si>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</si>
  <si>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</si>
  <si>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</si>
  <si>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</si>
  <si>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</si>
  <si>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</si>
  <si>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</si>
  <si>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</si>
  <si>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</si>
  <si>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</si>
  <si>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 xml:space="preserve">Non-proportional marine, aviation and transport reinsurance </t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</si>
  <si>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</si>
  <si>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</si>
  <si>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</si>
  <si>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</si>
  <si>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 xml:space="preserve">Index-linked and unit-linked insurance obligations 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</si>
  <si>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</si>
  <si>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</si>
  <si>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</si>
  <si>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</si>
  <si>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SCR</t>
  </si>
  <si>
    <t>MCR cap</t>
  </si>
  <si>
    <t>MCR floor</t>
  </si>
  <si>
    <t>Combined MCR</t>
  </si>
  <si>
    <t>Absolute floor of the MCR</t>
  </si>
  <si>
    <t>Minimum Capital Requirement</t>
  </si>
  <si>
    <t>MCR</t>
  </si>
  <si>
    <t>Available and eligible own funds</t>
  </si>
  <si>
    <t>Technical provisions - total</t>
  </si>
  <si>
    <t>Direct business and accepted proportional reinsurance</t>
  </si>
  <si>
    <t xml:space="preserve">Other own fund items approved by the supervisory authority as basic own funds not specified above </t>
  </si>
  <si>
    <t xml:space="preserve">A legally binding commitment to subscribe and pay for subordinated liabilities on demand </t>
  </si>
  <si>
    <t>Total available own funds to meet the SCR</t>
  </si>
  <si>
    <t>Total available own funds to meet the MCR</t>
  </si>
  <si>
    <t>Foreseeable dividends, distributions and charges</t>
  </si>
  <si>
    <t>Technical provisions calculated as a whole</t>
  </si>
  <si>
    <t>Technical provisions calculated as a sum of BE and RM</t>
  </si>
  <si>
    <t>Best estimate</t>
  </si>
  <si>
    <t>Premium provisions</t>
  </si>
  <si>
    <t>Gross</t>
  </si>
  <si>
    <t>Total recoverable from reinsurance/SPV and Finite Re after the adjustment for expected losses due to counterparty default</t>
  </si>
  <si>
    <t>Claims provisions</t>
  </si>
  <si>
    <t xml:space="preserve">Best estimate </t>
  </si>
  <si>
    <t>Income protection
insurance</t>
  </si>
  <si>
    <t>Recoverable from reinsurance contract/SPV and Finite Re after the adjustment for expected losses due to counterparty default - total</t>
  </si>
  <si>
    <t>Technical provisions minus recoverables from reinsurance/SPV and Finite Re - total</t>
  </si>
  <si>
    <t>Accepted non-proportional reinsurance</t>
  </si>
  <si>
    <t>Non-life Technical Provisions (part 2)</t>
  </si>
  <si>
    <t>Non-life Technical Provisions (part 1)</t>
  </si>
  <si>
    <t>Tab.12</t>
  </si>
  <si>
    <t>Tab.13</t>
  </si>
  <si>
    <r>
      <t>MCR</t>
    </r>
    <r>
      <rPr>
        <vertAlign val="subscript"/>
        <sz val="8"/>
        <rFont val="Arial"/>
        <family val="2"/>
      </rPr>
      <t>NL</t>
    </r>
    <r>
      <rPr>
        <sz val="8"/>
        <rFont val="Arial"/>
        <family val="2"/>
      </rPr>
      <t xml:space="preserve"> Result</t>
    </r>
  </si>
  <si>
    <r>
      <t>MCR</t>
    </r>
    <r>
      <rPr>
        <vertAlign val="subscript"/>
        <sz val="8"/>
        <rFont val="Arial"/>
        <family val="2"/>
      </rPr>
      <t>L</t>
    </r>
    <r>
      <rPr>
        <sz val="8"/>
        <rFont val="Arial"/>
        <family val="2"/>
      </rPr>
      <t xml:space="preserve"> Result</t>
    </r>
  </si>
  <si>
    <t>Balance Sheet - Assets</t>
  </si>
  <si>
    <t>Balance Sheet - Liabilities</t>
  </si>
  <si>
    <t>Premiums, claims and expenses by country</t>
  </si>
  <si>
    <t>Development year</t>
  </si>
  <si>
    <t>Sum of years (cumulative)</t>
  </si>
  <si>
    <t>Year</t>
  </si>
  <si>
    <t>10 &amp; +</t>
  </si>
  <si>
    <t>Prior</t>
  </si>
  <si>
    <t>N-9</t>
  </si>
  <si>
    <t>N-8</t>
  </si>
  <si>
    <t>N-7</t>
  </si>
  <si>
    <t>N-6</t>
  </si>
  <si>
    <t>N-5</t>
  </si>
  <si>
    <t>N-4</t>
  </si>
  <si>
    <t>N-3</t>
  </si>
  <si>
    <t>N-2</t>
  </si>
  <si>
    <t>N-1</t>
  </si>
  <si>
    <t>N</t>
  </si>
  <si>
    <t>Year end (discounted data)</t>
  </si>
  <si>
    <t>C0290</t>
  </si>
  <si>
    <t>C0360</t>
  </si>
  <si>
    <t>Non-life Insurance Claims Information (part 1)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</si>
  <si>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</si>
  <si>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</si>
  <si>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</si>
  <si>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</si>
  <si>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>Gross Claims Paid (non-cumulative)
(absolute amount)</t>
  </si>
  <si>
    <t>S.02.01_1</t>
  </si>
  <si>
    <t>S.02.01_2</t>
  </si>
  <si>
    <t>S.05.01_1</t>
  </si>
  <si>
    <t>S.05.01_2</t>
  </si>
  <si>
    <t>Premiums, claims and expenses by line of business (NL)</t>
  </si>
  <si>
    <t>S.05.02_1</t>
  </si>
  <si>
    <t>S.17.01_1</t>
  </si>
  <si>
    <t>S.17.01_2</t>
  </si>
  <si>
    <t>S.19.01_1</t>
  </si>
  <si>
    <t>S.23.01_1</t>
  </si>
  <si>
    <t>S.23.01_2</t>
  </si>
  <si>
    <t>S.23.01_3</t>
  </si>
  <si>
    <t>S.28.01_1</t>
  </si>
  <si>
    <t>Tab.03</t>
  </si>
  <si>
    <t>Tab.04</t>
  </si>
  <si>
    <t>Tab.05</t>
  </si>
  <si>
    <t>Total Non-life Business  - Underwriting year</t>
  </si>
  <si>
    <t>English</t>
  </si>
  <si>
    <t>Government bonds</t>
  </si>
  <si>
    <t>Corporate bonds</t>
  </si>
  <si>
    <t>Net (of reinsurance/SPV) Best estimate and TP calculated as a whole</t>
  </si>
  <si>
    <t>Total Non-life obligation</t>
  </si>
  <si>
    <t>Linear formula component for Non-life insurance and reinsurance obligations</t>
  </si>
  <si>
    <t>Top 5 countries (by amount of gross premiums written) - Non-life obligations</t>
  </si>
  <si>
    <t xml:space="preserve">Minimum Capital Requirement - Only life or only Non-life insurance or reinsurance activity </t>
  </si>
  <si>
    <t>Non-life and Health similar to Non-life</t>
  </si>
  <si>
    <t>Non-life excluding Health</t>
  </si>
  <si>
    <t>Health similar to Non-life</t>
  </si>
  <si>
    <t>Amount of the transitional on technical provisions</t>
  </si>
  <si>
    <t>Total recoverables from reinsurance/SPV and Finite Re after the adjustment for expected losses due to counterparty default associated to TP as a whole</t>
  </si>
  <si>
    <t>Net best estimate of premium provisions</t>
  </si>
  <si>
    <t>Total best estimate - gross</t>
  </si>
  <si>
    <t>Total best estimate - net</t>
  </si>
  <si>
    <t>(*) The table above presents lines of business applicable to SCOR (empty columns for the following lines of business have been omittedin direct business and accepted proportional reinsurance lines: Medical expense insurance, Other motor insurance, Legal expense insurance, Assistance)</t>
  </si>
  <si>
    <t>In current year</t>
  </si>
  <si>
    <t>Gross undiscounted best estimate Claims Provisions (absolute amount)</t>
  </si>
  <si>
    <t xml:space="preserve">Initial funds, members' contributions or the equivalent basic own - fund item for mutual and mutual-type undertakings </t>
  </si>
  <si>
    <t>Expected profits included in future premiums (EPIFP) - Non-life business</t>
  </si>
  <si>
    <t>Diversification effects due to RFF nSCR aggregation for Article 304</t>
  </si>
  <si>
    <t>Subordinated liabilities not in basic own funds</t>
  </si>
  <si>
    <t>Subordinated liabilities in basic own funds</t>
  </si>
  <si>
    <t xml:space="preserve"> Gross - Direct business</t>
  </si>
  <si>
    <t>Line of business* for Non-life insurance and reinsurance obligations 
(direct business and accepted proportional reinsurance)</t>
  </si>
  <si>
    <t>*The table above presents lines of business applicable to SCOR (empty columns for the following lines of business have been omitted in Direct business and accepted proportional reinsurance lines: Medical expense insurance, Other motor insurance, Legal expense insurance, Assistance)</t>
  </si>
  <si>
    <t>Line of business for accepted non-proportional reinsurance</t>
  </si>
  <si>
    <t>Home 
country**</t>
  </si>
  <si>
    <t>Own shares (held directly or indirectly)</t>
  </si>
  <si>
    <t>Total expected profits included in future premiums (EPIFP)</t>
  </si>
  <si>
    <t>Calculation of Solvency Capital Requirement (SCR)</t>
  </si>
  <si>
    <t>Net best estimate of claims provisions</t>
  </si>
  <si>
    <t>Total amount of Notional Solvency Capital Requirement for ring fenced funds</t>
  </si>
  <si>
    <r>
      <rPr>
        <b/>
        <i/>
        <sz val="8"/>
        <color theme="9" tint="-0.23865474410229803"/>
        <rFont val="Arial"/>
        <family val="2"/>
      </rPr>
      <t>Reminder</t>
    </r>
    <r>
      <rPr>
        <b/>
        <sz val="8"/>
        <color theme="9" tint="-0.23865474410229803"/>
        <rFont val="Arial"/>
        <family val="2"/>
      </rPr>
      <t xml:space="preserve"> TOTAL ASSETS</t>
    </r>
  </si>
  <si>
    <t xml:space="preserve">Gross solvency capital requirement </t>
  </si>
  <si>
    <t>USP</t>
  </si>
  <si>
    <t>Simplifications</t>
  </si>
  <si>
    <t>Market risk</t>
  </si>
  <si>
    <t>Counterparty default risk</t>
  </si>
  <si>
    <t>Life underwriting risk</t>
  </si>
  <si>
    <t xml:space="preserve">Health underwriting risk </t>
  </si>
  <si>
    <t>Non-life underwriting risk</t>
  </si>
  <si>
    <t>Intangible asset risk</t>
  </si>
  <si>
    <t>Basic Solvency Capital Requirement</t>
  </si>
  <si>
    <t>Operational risk</t>
  </si>
  <si>
    <t>Loss-absorbing capacity of technical provisions</t>
  </si>
  <si>
    <t>Loss-absorbing capacity of deferred taxes</t>
  </si>
  <si>
    <t>The overall Solvency Capital Requirement</t>
  </si>
  <si>
    <t>Capital requirement for duration-based equity risk sub-module</t>
  </si>
  <si>
    <t>Total amount of Notional Solvency Capital Requirement for the remaining part</t>
  </si>
  <si>
    <t>S.25.01 - Solvency Capital Requirement - Standard Formula</t>
  </si>
  <si>
    <t>Solvency Capital Requirement, excluding capital add-on</t>
  </si>
  <si>
    <t>S.25.01_1</t>
  </si>
  <si>
    <t>Solvency Capital Requirement - on Standard Formula</t>
  </si>
  <si>
    <t>Own funds  (part1)</t>
  </si>
  <si>
    <t>Own funds  (part2)</t>
  </si>
  <si>
    <t>**United Kingdom</t>
  </si>
  <si>
    <t>64cd5ac9-42ff-4464-8762-6327a714f6cb</t>
  </si>
  <si>
    <t>a75b25ee-84b2-4592-88fd-20d98aa284ea</t>
  </si>
  <si>
    <t>aac8458c-b77f-4a79-af47-86e6a9dec975</t>
  </si>
  <si>
    <t>c3f51f1a-cc65-4b92-8875-082b08c028a4</t>
  </si>
  <si>
    <t>ff8d7032-1b69-4ca7-8104-5a8a7f09e880</t>
  </si>
  <si>
    <t>94ba12b9-cadb-4c8c-9a09-3596ba49b8d8</t>
  </si>
  <si>
    <t>c0d31187-be61-4f56-a2fc-57991546995e</t>
  </si>
  <si>
    <t>4014afd9-312f-4470-8ede-1017be0cd962</t>
  </si>
  <si>
    <t>1360da15-4f8f-4fb8-9072-24c5e22f0046</t>
  </si>
  <si>
    <t>dba978dc-c74d-426f-9154-c8e61250fa6d</t>
  </si>
  <si>
    <t>edb865c9-3294-464a-8fd4-9c031a65716e</t>
  </si>
  <si>
    <t>1ac0e13c-bfd5-4b7a-9b28-41335e41966e</t>
  </si>
  <si>
    <t>42b831d0-9398-4cb0-9600-f4a53e8ff44a</t>
  </si>
  <si>
    <t>442a6b30-abc7-49c0-a8b1-5b128a5c60b5</t>
  </si>
  <si>
    <t>d48fed90-a1eb-422a-9e29-2bd16331cbfb</t>
  </si>
  <si>
    <t>8a53b1a1-030f-4e4a-bdcd-3777d6f3b265</t>
  </si>
  <si>
    <t>0526b903-4f84-4f92-be2c-76a006434116</t>
  </si>
  <si>
    <t>8339ed05-7e4a-4d45-bc5e-776e4c3eeda9</t>
  </si>
  <si>
    <t>974dc7c0-1931-4a39-817c-5ad9e7158847</t>
  </si>
  <si>
    <t>0200b130-dbac-408e-a1df-a4c850bad7fd</t>
  </si>
  <si>
    <t>44142775-c842-4e86-9641-793a3b0c2707</t>
  </si>
  <si>
    <t>a0ccf0ff-09c8-4371-a192-082baf1565a4</t>
  </si>
  <si>
    <t>ae7d4043-a861-4466-976a-fb787592a937</t>
  </si>
  <si>
    <t>Technical provisions – Non-life</t>
  </si>
  <si>
    <t>Technical provisions – Non-life (excl. Health)</t>
  </si>
  <si>
    <t>Technical provisions – Health (similar to Non-life)</t>
  </si>
  <si>
    <t>Technical provisions – Life (excl. index-linked and unit-linked)</t>
  </si>
  <si>
    <t>Technical provisions – Health (similar to Life)</t>
  </si>
  <si>
    <t>Technical provisions – Life (excl. Health and index-linked and unit-linked)</t>
  </si>
  <si>
    <t>Technical provisions – index-linked and unit-linked funds</t>
  </si>
  <si>
    <t>Insurance and intermediaries payables</t>
  </si>
  <si>
    <t>74c4b303-29ca-4f87-8158-35e40f0daff6</t>
  </si>
  <si>
    <t>456c33c1-5f58-45aa-b7a4-ae0eda4f12e4</t>
  </si>
  <si>
    <t>30bb3d39-5e9b-4991-8cc1-eddf31c6a02f</t>
  </si>
  <si>
    <t>e52819cb-479d-4f7f-b0d4-40ca19cc1e5a</t>
  </si>
  <si>
    <t>d59eaaec-4a17-4dd1-91b6-5122637c03cd</t>
  </si>
  <si>
    <t>2bab7eb4-6bb0-45c5-bfb8-6d224df97e18</t>
  </si>
  <si>
    <t>47078832-03db-4ead-8c4a-a97d2dff19e1</t>
  </si>
  <si>
    <t>8e5b3fe1-7731-4736-892c-00cf31397e97</t>
  </si>
  <si>
    <t>Total amount of Notional Solvency Capital Requirement for matching adjustment portfolios</t>
  </si>
  <si>
    <t>2019.12</t>
  </si>
  <si>
    <t>SCOR Europe SE</t>
  </si>
  <si>
    <t>GEUROPE</t>
  </si>
  <si>
    <t>SEU</t>
  </si>
  <si>
    <t>BIP_SEU_PD_</t>
  </si>
  <si>
    <t>In EUR</t>
  </si>
  <si>
    <t>In EUR thousands</t>
  </si>
  <si>
    <t>In EUR millions</t>
  </si>
  <si>
    <t>SCOR UK</t>
  </si>
  <si>
    <t>SUK</t>
  </si>
  <si>
    <t>2020.12</t>
  </si>
  <si>
    <t>2021.12</t>
  </si>
  <si>
    <t>2022.12</t>
  </si>
  <si>
    <t>2023.12</t>
  </si>
  <si>
    <t>En euros</t>
  </si>
  <si>
    <t>En milliers d'euros</t>
  </si>
  <si>
    <t>En millions d'euros</t>
  </si>
  <si>
    <t>_asatdateFR</t>
  </si>
  <si>
    <t>_sdateFR</t>
  </si>
  <si>
    <t>du revenu</t>
  </si>
  <si>
    <t>Norway</t>
  </si>
  <si>
    <t>Germany</t>
  </si>
  <si>
    <t>Netherlands</t>
  </si>
  <si>
    <t>Greece</t>
  </si>
  <si>
    <t>Spain</t>
  </si>
  <si>
    <t>Norway (NO)</t>
  </si>
  <si>
    <t>Germany (DE)</t>
  </si>
  <si>
    <t>Spain (ES)</t>
  </si>
  <si>
    <t>Greece (GR)</t>
  </si>
  <si>
    <t>Netherlands (NL)</t>
  </si>
  <si>
    <t>Approach based on average tax rate</t>
  </si>
  <si>
    <t>Calculation of loss absorbing capacity of deferred taxes</t>
  </si>
  <si>
    <t>Amount/estimate of LAC DT</t>
  </si>
  <si>
    <t>Amount/estimate of LAC DT justified by reversion of deferred tax liabilities</t>
  </si>
  <si>
    <t>Amount/estimate of LAC DT justified by reference to probable future taxable economic profit</t>
  </si>
  <si>
    <t>Amount/estimate of LAC DT justified by carry back, current year</t>
  </si>
  <si>
    <t>Amount/estimate of LAC DT justified by carry back, future years</t>
  </si>
  <si>
    <t>Amount/estimate of Maximum LAC DT</t>
  </si>
  <si>
    <t xml:space="preserve">S.28.01_1 - Minimum Capital Requirement - Only life or only Non-life insurance or reinsurance activity </t>
  </si>
  <si>
    <t>SCOR Europe SE
As at December 31, 2021
In EUR thousands</t>
  </si>
  <si>
    <t>SCOR Europe SE Standard Formula 
As at December 31, 2021
In EUR thousands</t>
  </si>
  <si>
    <t>S.23.01_1 - Own funds  (part1)</t>
  </si>
  <si>
    <t>S.23.01_2 - Own funds  (part2)</t>
  </si>
  <si>
    <t>S.19.01_1 - Non-life Insurance Claims Information (part 1)</t>
  </si>
  <si>
    <t>S.17.01_2 - Non-life Technical Provisions (part 2)</t>
  </si>
  <si>
    <t>S.17.01_1 - Non-life Technical Provisions (part 1)</t>
  </si>
  <si>
    <t>S.05.02_1 - Premiums, claims and expenses by country</t>
  </si>
  <si>
    <t>S.05.01_2 - Premiums, claims and expenses by line of business (NL)</t>
  </si>
  <si>
    <t>S.05.01_1 - Premiums, claims and expenses by line of business (NL)</t>
  </si>
  <si>
    <t>S.02.01_2 - Balance Sheet - Liabilities</t>
  </si>
  <si>
    <t>SCOR Europe SE
Liabilities as at December 31, 2021
In EUR thousands</t>
  </si>
  <si>
    <t>S.02.01_1 - Balance Sheet - Assets</t>
  </si>
  <si>
    <t>SCOR Europe SE
Assets as at December 31, 2021
In EUR thousands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</si>
</sst>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_(&quot;€&quot;* #,##0.00_);_(&quot;€&quot;* \(#,##0.00\);_(&quot;€&quot;* &quot;-&quot;??_);_(@_)"/>
    <numFmt numFmtId="167" formatCode="_(&quot;€&quot;* #,##0_);_(&quot;€&quot;* \(#,##0\);_(&quot;€&quot;* &quot;-&quot;_);_(@_)"/>
    <numFmt numFmtId="168" formatCode="#,##0_ ;\-#,##0\ "/>
  </numFmts>
  <fonts count="55" x14ac:knownFonts="1">
    <font>
      <sz val="8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8374889370403151"/>
      <name val="Arial"/>
      <family val="2"/>
    </font>
    <font>
      <b/>
      <sz val="8"/>
      <color theme="1"/>
      <name val="Arial"/>
      <family val="2"/>
    </font>
    <font>
      <vertAlign val="subscript"/>
      <sz val="8"/>
      <name val="Arial"/>
      <family val="2"/>
    </font>
    <font>
      <sz val="7"/>
      <color theme="1"/>
      <name val="Arial"/>
      <family val="2"/>
    </font>
    <font>
      <b/>
      <sz val="8"/>
      <color theme="4"/>
      <name val="Arial"/>
      <family val="2"/>
    </font>
    <font>
      <b/>
      <sz val="8"/>
      <color theme="9" tint="-0.23865474410229803"/>
      <name val="Arial"/>
      <family val="2"/>
    </font>
    <font>
      <b/>
      <i/>
      <sz val="8"/>
      <color theme="9" tint="-0.23865474410229803"/>
      <name val="Arial"/>
      <family val="2"/>
    </font>
    <font>
      <sz val="8"/>
      <color theme="0" tint="-0.48423718985564745"/>
      <name val="Arial"/>
      <family val="2"/>
    </font>
    <font>
      <i/>
      <sz val="8"/>
      <color theme="9" tint="-0.23865474410229803"/>
      <name val="Arial"/>
      <family val="2"/>
    </font>
    <font>
      <b/>
      <i/>
      <sz val="8"/>
      <name val="Arial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name val="Calibri"/>
      <family val="2"/>
    </font>
    <font>
      <sz val="7"/>
      <name val="Arial"/>
      <family val="2"/>
    </font>
    <font>
      <sz val="7"/>
      <color theme="0" tint="-0.48915066988128297"/>
      <name val="Arial"/>
      <family val="2"/>
      <scheme val="major"/>
    </font>
    <font>
      <sz val="8"/>
      <color theme="1"/>
      <name val="Arial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3.3875545518356885E-2"/>
        <bgColor indexed="64"/>
      </patternFill>
    </fill>
    <fill>
      <patternFill patternType="solid">
        <fgColor theme="0" tint="-3.6683248390148623E-2"/>
        <bgColor indexed="64"/>
      </patternFill>
    </fill>
    <fill>
      <patternFill patternType="solid">
        <fgColor theme="0" tint="-3.4485915707876826E-2"/>
        <bgColor indexed="64"/>
      </patternFill>
    </fill>
    <fill>
      <patternFill patternType="solid">
        <fgColor theme="0" tint="-3.4821619312112799E-2"/>
        <bgColor indexed="64"/>
      </patternFill>
    </fill>
    <fill>
      <patternFill patternType="solid">
        <fgColor theme="0" tint="-3.4852137821588795E-2"/>
        <bgColor indexed="64"/>
      </patternFill>
    </fill>
    <fill>
      <patternFill patternType="solid">
        <fgColor theme="0" tint="-3.6835840937528612E-2"/>
        <bgColor indexed="64"/>
      </patternFill>
    </fill>
    <fill>
      <patternFill patternType="solid">
        <fgColor theme="0" tint="-3.6225470748008665E-2"/>
        <bgColor indexed="64"/>
      </patternFill>
    </fill>
    <fill>
      <patternFill patternType="solid">
        <fgColor theme="0" tint="-3.6500137333292645E-2"/>
        <bgColor indexed="64"/>
      </patternFill>
    </fill>
    <fill>
      <patternFill patternType="solid">
        <fgColor theme="0" tint="-3.7812433240760522E-2"/>
        <bgColor indexed="64"/>
      </patternFill>
    </fill>
    <fill>
      <patternFill patternType="solid">
        <fgColor theme="0" tint="-3.6774803918576619E-2"/>
        <bgColor indexed="64"/>
      </patternFill>
    </fill>
    <fill>
      <patternFill patternType="solid">
        <fgColor theme="0" tint="-3.436384166997284E-2"/>
        <bgColor indexed="64"/>
      </patternFill>
    </fill>
    <fill>
      <patternFill patternType="solid">
        <fgColor theme="0" tint="-3.6744285409100623E-2"/>
        <bgColor indexed="64"/>
      </patternFill>
    </fill>
    <fill>
      <patternFill patternType="solid">
        <fgColor theme="0" tint="-4.9043244727927489E-2"/>
        <bgColor indexed="64"/>
      </patternFill>
    </fill>
  </fills>
  <borders count="4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/>
      <bottom style="thin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3383281960509048"/>
      </right>
      <top/>
      <bottom style="thin">
        <color theme="0" tint="-0.23383281960509048"/>
      </bottom>
      <diagonal/>
    </border>
    <border>
      <left/>
      <right/>
      <top/>
      <bottom style="medium">
        <color rgb="FF006A8D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thin">
        <color theme="0" tint="-0.13388470107119968"/>
      </top>
      <bottom/>
      <diagonal/>
    </border>
    <border>
      <left/>
      <right style="thin">
        <color theme="0" tint="-0.13388470107119968"/>
      </right>
      <top/>
      <bottom style="thin">
        <color theme="0" tint="-0.13388470107119968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 style="thin">
        <color rgb="FF006A8D"/>
      </top>
      <bottom/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/>
      <bottom style="medium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/>
      <bottom style="hair">
        <color rgb="FF006A8D"/>
      </bottom>
      <diagonal style="hair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rgb="FFCBDFF1"/>
      </diagonal>
    </border>
    <border diagonalUp="1" diagonalDown="1">
      <left/>
      <right/>
      <top style="thin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medium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hair">
        <color theme="1"/>
      </bottom>
      <diagonal style="thin">
        <color rgb="FFCBDFF1"/>
      </diagonal>
    </border>
    <border diagonalUp="1" diagonalDown="1">
      <left/>
      <right/>
      <top/>
      <bottom/>
      <diagonal style="thin">
        <color rgb="FFCBDFF1"/>
      </diagonal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0"/>
      </diagonal>
    </border>
    <border diagonalUp="1" diagonalDown="1">
      <left/>
      <right/>
      <top/>
      <bottom/>
      <diagonal style="thin">
        <color theme="0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theme="0"/>
      </diagonal>
    </border>
    <border>
      <left/>
      <right/>
      <top style="hair">
        <color rgb="FF006A8D"/>
      </top>
      <bottom style="medium">
        <color rgb="FF006A8D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54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54" fillId="0" borderId="0" applyFont="0" applyFill="0" applyBorder="0" applyAlignment="0" applyProtection="0"/>
    <xf numFmtId="0" fontId="2" fillId="0" borderId="0"/>
    <xf numFmtId="165" fontId="54" fillId="0" borderId="0" applyFont="0" applyFill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4" fillId="0" borderId="0" applyNumberFormat="0" applyFill="0" applyBorder="0" applyAlignment="0" applyProtection="0"/>
    <xf numFmtId="0" fontId="31" fillId="20" borderId="1" applyNumberFormat="0" applyAlignment="0" applyProtection="0"/>
    <xf numFmtId="0" fontId="32" fillId="0" borderId="2" applyNumberFormat="0" applyFill="0" applyAlignment="0" applyProtection="0"/>
    <xf numFmtId="0" fontId="29" fillId="21" borderId="1" applyNumberFormat="0" applyAlignment="0" applyProtection="0"/>
    <xf numFmtId="0" fontId="27" fillId="22" borderId="0" applyNumberFormat="0" applyBorder="0" applyAlignment="0" applyProtection="0"/>
    <xf numFmtId="0" fontId="28" fillId="23" borderId="0" applyNumberFormat="0" applyBorder="0" applyAlignment="0" applyProtection="0"/>
    <xf numFmtId="0" fontId="2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6" fillId="24" borderId="0" applyNumberFormat="0" applyBorder="0" applyAlignment="0" applyProtection="0"/>
    <xf numFmtId="0" fontId="30" fillId="20" borderId="3" applyNumberFormat="0" applyAlignment="0" applyProtection="0"/>
    <xf numFmtId="0" fontId="3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33" fillId="25" borderId="7" applyNumberFormat="0" applyAlignment="0" applyProtection="0"/>
    <xf numFmtId="165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0" fontId="2" fillId="0" borderId="0"/>
    <xf numFmtId="0" fontId="2" fillId="0" borderId="0"/>
    <xf numFmtId="165" fontId="5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4" fillId="0" borderId="0" applyFont="0" applyFill="0" applyBorder="0" applyAlignment="0" applyProtection="0"/>
  </cellStyleXfs>
  <cellXfs count="382">
    <xf numFmtId="0" fontId="0" fillId="0" borderId="0" xfId="0"/>
    <xf numFmtId="0" fontId="6" fillId="27" borderId="0" xfId="7" applyFont="1" applyFill="1" applyAlignment="1" applyProtection="1">
      <alignment horizontal="center" vertical="center"/>
      <protection locked="0"/>
    </xf>
    <xf numFmtId="0" fontId="3" fillId="14" borderId="0" xfId="6" applyFont="1" applyFill="1"/>
    <xf numFmtId="0" fontId="3" fillId="14" borderId="0" xfId="7" applyFont="1" applyFill="1"/>
    <xf numFmtId="0" fontId="54" fillId="0" borderId="0" xfId="7"/>
    <xf numFmtId="0" fontId="54" fillId="29" borderId="0" xfId="7" applyFill="1"/>
    <xf numFmtId="0" fontId="4" fillId="29" borderId="0" xfId="7" applyFont="1" applyFill="1"/>
    <xf numFmtId="0" fontId="4" fillId="0" borderId="0" xfId="7" applyFont="1"/>
    <xf numFmtId="0" fontId="4" fillId="30" borderId="0" xfId="7" applyFont="1" applyFill="1"/>
    <xf numFmtId="0" fontId="5" fillId="27" borderId="0" xfId="7" applyFont="1" applyFill="1"/>
    <xf numFmtId="0" fontId="8" fillId="27" borderId="0" xfId="7" applyFont="1" applyFill="1" applyAlignment="1"/>
    <xf numFmtId="0" fontId="9" fillId="27" borderId="12" xfId="7" applyFont="1" applyFill="1" applyBorder="1"/>
    <xf numFmtId="0" fontId="9" fillId="27" borderId="12" xfId="7" applyFont="1" applyFill="1" applyBorder="1" applyAlignment="1">
      <alignment horizontal="center"/>
    </xf>
    <xf numFmtId="0" fontId="5" fillId="27" borderId="13" xfId="7" applyFont="1" applyFill="1" applyBorder="1" applyAlignment="1">
      <alignment horizontal="left" indent="1"/>
    </xf>
    <xf numFmtId="0" fontId="5" fillId="27" borderId="13" xfId="7" applyFont="1" applyFill="1" applyBorder="1" applyAlignment="1">
      <alignment horizontal="center"/>
    </xf>
    <xf numFmtId="0" fontId="5" fillId="27" borderId="14" xfId="7" applyFont="1" applyFill="1" applyBorder="1" applyAlignment="1">
      <alignment horizontal="left" indent="1"/>
    </xf>
    <xf numFmtId="0" fontId="5" fillId="27" borderId="14" xfId="7" applyFont="1" applyFill="1" applyBorder="1" applyAlignment="1">
      <alignment horizontal="center"/>
    </xf>
    <xf numFmtId="0" fontId="5" fillId="0" borderId="0" xfId="7" applyFont="1"/>
    <xf numFmtId="0" fontId="5" fillId="27" borderId="15" xfId="7" applyFont="1" applyFill="1" applyBorder="1"/>
    <xf numFmtId="0" fontId="12" fillId="31" borderId="16" xfId="8" applyFont="1" applyFill="1" applyBorder="1" applyAlignment="1">
      <alignment horizontal="center" vertical="center"/>
    </xf>
    <xf numFmtId="0" fontId="0" fillId="27" borderId="0" xfId="7" applyFont="1" applyFill="1"/>
    <xf numFmtId="0" fontId="0" fillId="0" borderId="0" xfId="7" applyFont="1"/>
    <xf numFmtId="0" fontId="0" fillId="27" borderId="17" xfId="7" applyFont="1" applyFill="1" applyBorder="1"/>
    <xf numFmtId="0" fontId="0" fillId="27" borderId="18" xfId="7" applyFont="1" applyFill="1" applyBorder="1"/>
    <xf numFmtId="0" fontId="13" fillId="27" borderId="0" xfId="7" applyFont="1" applyFill="1" applyAlignment="1">
      <alignment horizontal="left" vertical="top"/>
    </xf>
    <xf numFmtId="0" fontId="14" fillId="27" borderId="0" xfId="7" applyFont="1" applyFill="1" applyAlignment="1">
      <alignment horizontal="center" vertical="center" wrapText="1"/>
    </xf>
    <xf numFmtId="0" fontId="0" fillId="27" borderId="0" xfId="7" applyFont="1" applyFill="1" applyBorder="1"/>
    <xf numFmtId="0" fontId="14" fillId="27" borderId="19" xfId="7" applyFont="1" applyFill="1" applyBorder="1" applyAlignment="1">
      <alignment wrapText="1"/>
    </xf>
    <xf numFmtId="0" fontId="15" fillId="26" borderId="0" xfId="7" applyFont="1" applyFill="1" applyAlignment="1">
      <alignment horizontal="right" wrapText="1"/>
    </xf>
    <xf numFmtId="0" fontId="14" fillId="27" borderId="0" xfId="7" applyFont="1" applyFill="1" applyBorder="1" applyAlignment="1">
      <alignment wrapText="1"/>
    </xf>
    <xf numFmtId="168" fontId="16" fillId="32" borderId="20" xfId="7" applyNumberFormat="1" applyFont="1" applyFill="1" applyBorder="1" applyAlignment="1">
      <alignment horizontal="center" vertical="center"/>
    </xf>
    <xf numFmtId="0" fontId="14" fillId="27" borderId="21" xfId="7" applyFont="1" applyFill="1" applyBorder="1" applyAlignment="1">
      <alignment horizontal="left"/>
    </xf>
    <xf numFmtId="0" fontId="16" fillId="32" borderId="21" xfId="7" applyFont="1" applyFill="1" applyBorder="1" applyAlignment="1">
      <alignment horizontal="center"/>
    </xf>
    <xf numFmtId="168" fontId="14" fillId="27" borderId="21" xfId="7" applyNumberFormat="1" applyFont="1" applyFill="1" applyBorder="1" applyAlignment="1">
      <alignment horizontal="right"/>
    </xf>
    <xf numFmtId="0" fontId="14" fillId="27" borderId="22" xfId="7" applyFont="1" applyFill="1" applyBorder="1" applyAlignment="1">
      <alignment horizontal="left"/>
    </xf>
    <xf numFmtId="0" fontId="16" fillId="32" borderId="22" xfId="7" applyFont="1" applyFill="1" applyBorder="1" applyAlignment="1">
      <alignment horizontal="center"/>
    </xf>
    <xf numFmtId="168" fontId="14" fillId="27" borderId="22" xfId="7" applyNumberFormat="1" applyFont="1" applyFill="1" applyBorder="1" applyAlignment="1">
      <alignment horizontal="right"/>
    </xf>
    <xf numFmtId="0" fontId="14" fillId="27" borderId="23" xfId="7" applyFont="1" applyFill="1" applyBorder="1" applyAlignment="1">
      <alignment horizontal="left" wrapText="1"/>
    </xf>
    <xf numFmtId="0" fontId="16" fillId="32" borderId="23" xfId="7" applyFont="1" applyFill="1" applyBorder="1" applyAlignment="1">
      <alignment horizontal="center" wrapText="1"/>
    </xf>
    <xf numFmtId="168" fontId="14" fillId="27" borderId="23" xfId="7" applyNumberFormat="1" applyFont="1" applyFill="1" applyBorder="1" applyAlignment="1">
      <alignment horizontal="right"/>
    </xf>
    <xf numFmtId="0" fontId="17" fillId="27" borderId="21" xfId="7" applyFont="1" applyFill="1" applyBorder="1" applyAlignment="1">
      <alignment horizontal="left" indent="1"/>
    </xf>
    <xf numFmtId="0" fontId="17" fillId="32" borderId="21" xfId="7" applyFont="1" applyFill="1" applyBorder="1" applyAlignment="1">
      <alignment horizontal="center"/>
    </xf>
    <xf numFmtId="168" fontId="17" fillId="27" borderId="21" xfId="7" applyNumberFormat="1" applyFont="1" applyFill="1" applyBorder="1" applyAlignment="1">
      <alignment horizontal="right"/>
    </xf>
    <xf numFmtId="0" fontId="18" fillId="27" borderId="24" xfId="7" applyFont="1" applyFill="1" applyBorder="1" applyAlignment="1">
      <alignment horizontal="left" indent="2"/>
    </xf>
    <xf numFmtId="0" fontId="17" fillId="32" borderId="24" xfId="7" applyFont="1" applyFill="1" applyBorder="1" applyAlignment="1">
      <alignment horizontal="center"/>
    </xf>
    <xf numFmtId="168" fontId="18" fillId="27" borderId="24" xfId="7" applyNumberFormat="1" applyFont="1" applyFill="1" applyBorder="1" applyAlignment="1">
      <alignment horizontal="right"/>
    </xf>
    <xf numFmtId="0" fontId="18" fillId="27" borderId="11" xfId="7" applyFont="1" applyFill="1" applyBorder="1" applyAlignment="1">
      <alignment horizontal="left" indent="2"/>
    </xf>
    <xf numFmtId="0" fontId="17" fillId="32" borderId="11" xfId="7" applyFont="1" applyFill="1" applyBorder="1" applyAlignment="1">
      <alignment horizontal="center"/>
    </xf>
    <xf numFmtId="168" fontId="18" fillId="27" borderId="11" xfId="7" applyNumberFormat="1" applyFont="1" applyFill="1" applyBorder="1" applyAlignment="1">
      <alignment horizontal="right"/>
    </xf>
    <xf numFmtId="0" fontId="17" fillId="27" borderId="23" xfId="7" applyFont="1" applyFill="1" applyBorder="1" applyAlignment="1">
      <alignment horizontal="left" indent="1"/>
    </xf>
    <xf numFmtId="0" fontId="17" fillId="32" borderId="23" xfId="7" applyFont="1" applyFill="1" applyBorder="1" applyAlignment="1">
      <alignment horizontal="center"/>
    </xf>
    <xf numFmtId="168" fontId="17" fillId="27" borderId="23" xfId="7" applyNumberFormat="1" applyFont="1" applyFill="1" applyBorder="1" applyAlignment="1">
      <alignment horizontal="right"/>
    </xf>
    <xf numFmtId="0" fontId="18" fillId="27" borderId="0" xfId="7" applyFont="1" applyFill="1" applyBorder="1" applyAlignment="1">
      <alignment horizontal="left" indent="2"/>
    </xf>
    <xf numFmtId="0" fontId="17" fillId="32" borderId="0" xfId="7" applyFont="1" applyFill="1" applyBorder="1" applyAlignment="1">
      <alignment horizontal="center"/>
    </xf>
    <xf numFmtId="168" fontId="18" fillId="27" borderId="0" xfId="7" applyNumberFormat="1" applyFont="1" applyFill="1" applyBorder="1" applyAlignment="1">
      <alignment horizontal="right"/>
    </xf>
    <xf numFmtId="0" fontId="0" fillId="27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17" fillId="27" borderId="24" xfId="7" applyFont="1" applyFill="1" applyBorder="1" applyAlignment="1">
      <alignment horizontal="left" indent="1"/>
    </xf>
    <xf numFmtId="0" fontId="14" fillId="27" borderId="9" xfId="7" applyFont="1" applyFill="1" applyBorder="1" applyAlignment="1">
      <alignment horizontal="left" wrapText="1"/>
    </xf>
    <xf numFmtId="0" fontId="16" fillId="32" borderId="9" xfId="7" applyFont="1" applyFill="1" applyBorder="1" applyAlignment="1">
      <alignment horizontal="center" wrapText="1"/>
    </xf>
    <xf numFmtId="168" fontId="14" fillId="27" borderId="9" xfId="7" applyNumberFormat="1" applyFont="1" applyFill="1" applyBorder="1" applyAlignment="1">
      <alignment horizontal="right"/>
    </xf>
    <xf numFmtId="0" fontId="14" fillId="27" borderId="23" xfId="7" applyFont="1" applyFill="1" applyBorder="1" applyAlignment="1">
      <alignment horizontal="left"/>
    </xf>
    <xf numFmtId="0" fontId="16" fillId="32" borderId="23" xfId="7" applyFont="1" applyFill="1" applyBorder="1" applyAlignment="1">
      <alignment horizontal="center"/>
    </xf>
    <xf numFmtId="0" fontId="17" fillId="27" borderId="22" xfId="7" applyFont="1" applyFill="1" applyBorder="1" applyAlignment="1">
      <alignment horizontal="left" indent="1"/>
    </xf>
    <xf numFmtId="0" fontId="17" fillId="32" borderId="22" xfId="7" applyFont="1" applyFill="1" applyBorder="1" applyAlignment="1">
      <alignment horizontal="center"/>
    </xf>
    <xf numFmtId="168" fontId="17" fillId="27" borderId="24" xfId="7" applyNumberFormat="1" applyFont="1" applyFill="1" applyBorder="1" applyAlignment="1">
      <alignment horizontal="right"/>
    </xf>
    <xf numFmtId="168" fontId="19" fillId="27" borderId="25" xfId="7" applyNumberFormat="1" applyFont="1" applyFill="1" applyBorder="1" applyAlignment="1">
      <alignment horizontal="right"/>
    </xf>
    <xf numFmtId="0" fontId="17" fillId="27" borderId="21" xfId="7" applyFont="1" applyFill="1" applyBorder="1" applyAlignment="1">
      <alignment horizontal="left" indent="2"/>
    </xf>
    <xf numFmtId="0" fontId="17" fillId="27" borderId="21" xfId="7" applyFont="1" applyFill="1" applyBorder="1" applyAlignment="1">
      <alignment horizontal="left" wrapText="1" indent="1"/>
    </xf>
    <xf numFmtId="168" fontId="19" fillId="27" borderId="21" xfId="7" applyNumberFormat="1" applyFont="1" applyFill="1" applyBorder="1" applyAlignment="1">
      <alignment horizontal="right"/>
    </xf>
    <xf numFmtId="0" fontId="0" fillId="27" borderId="26" xfId="7" applyFont="1" applyFill="1" applyBorder="1"/>
    <xf numFmtId="0" fontId="14" fillId="27" borderId="21" xfId="7" applyFont="1" applyFill="1" applyBorder="1" applyAlignment="1">
      <alignment horizontal="left" wrapText="1"/>
    </xf>
    <xf numFmtId="0" fontId="16" fillId="32" borderId="21" xfId="7" applyFont="1" applyFill="1" applyBorder="1" applyAlignment="1">
      <alignment horizontal="center" wrapText="1"/>
    </xf>
    <xf numFmtId="0" fontId="20" fillId="27" borderId="8" xfId="7" applyFont="1" applyFill="1" applyBorder="1" applyAlignment="1">
      <alignment horizontal="left"/>
    </xf>
    <xf numFmtId="0" fontId="16" fillId="32" borderId="8" xfId="7" applyFont="1" applyFill="1" applyBorder="1" applyAlignment="1">
      <alignment horizontal="center"/>
    </xf>
    <xf numFmtId="168" fontId="20" fillId="27" borderId="8" xfId="7" applyNumberFormat="1" applyFont="1" applyFill="1" applyBorder="1" applyAlignment="1">
      <alignment horizontal="right"/>
    </xf>
    <xf numFmtId="0" fontId="0" fillId="27" borderId="27" xfId="7" applyFont="1" applyFill="1" applyBorder="1"/>
    <xf numFmtId="0" fontId="14" fillId="27" borderId="28" xfId="7" applyFont="1" applyFill="1" applyBorder="1" applyAlignment="1">
      <alignment wrapText="1"/>
    </xf>
    <xf numFmtId="168" fontId="16" fillId="32" borderId="28" xfId="7" applyNumberFormat="1" applyFont="1" applyFill="1" applyBorder="1" applyAlignment="1">
      <alignment horizontal="center" vertical="center"/>
    </xf>
    <xf numFmtId="168" fontId="16" fillId="27" borderId="21" xfId="7" applyNumberFormat="1" applyFont="1" applyFill="1" applyBorder="1" applyAlignment="1">
      <alignment horizontal="right"/>
    </xf>
    <xf numFmtId="0" fontId="18" fillId="27" borderId="24" xfId="7" applyFont="1" applyFill="1" applyBorder="1" applyAlignment="1">
      <alignment horizontal="left" wrapText="1" indent="2"/>
    </xf>
    <xf numFmtId="168" fontId="21" fillId="27" borderId="24" xfId="7" applyNumberFormat="1" applyFont="1" applyFill="1" applyBorder="1" applyAlignment="1">
      <alignment horizontal="right"/>
    </xf>
    <xf numFmtId="0" fontId="18" fillId="27" borderId="0" xfId="7" applyFont="1" applyFill="1" applyBorder="1" applyAlignment="1">
      <alignment horizontal="left" wrapText="1" indent="2"/>
    </xf>
    <xf numFmtId="168" fontId="21" fillId="27" borderId="0" xfId="7" applyNumberFormat="1" applyFont="1" applyFill="1" applyBorder="1" applyAlignment="1">
      <alignment horizontal="right"/>
    </xf>
    <xf numFmtId="0" fontId="18" fillId="27" borderId="11" xfId="7" applyFont="1" applyFill="1" applyBorder="1" applyAlignment="1">
      <alignment horizontal="left" wrapText="1" indent="2"/>
    </xf>
    <xf numFmtId="168" fontId="21" fillId="27" borderId="11" xfId="7" applyNumberFormat="1" applyFont="1" applyFill="1" applyBorder="1" applyAlignment="1">
      <alignment horizontal="right"/>
    </xf>
    <xf numFmtId="0" fontId="17" fillId="27" borderId="23" xfId="7" applyFont="1" applyFill="1" applyBorder="1" applyAlignment="1">
      <alignment horizontal="left" wrapText="1" indent="1"/>
    </xf>
    <xf numFmtId="168" fontId="16" fillId="27" borderId="23" xfId="7" applyNumberFormat="1" applyFont="1" applyFill="1" applyBorder="1" applyAlignment="1">
      <alignment horizontal="right"/>
    </xf>
    <xf numFmtId="0" fontId="14" fillId="27" borderId="25" xfId="7" applyFont="1" applyFill="1" applyBorder="1" applyAlignment="1">
      <alignment horizontal="left" wrapText="1"/>
    </xf>
    <xf numFmtId="0" fontId="16" fillId="32" borderId="25" xfId="7" applyFont="1" applyFill="1" applyBorder="1" applyAlignment="1">
      <alignment horizontal="center" wrapText="1"/>
    </xf>
    <xf numFmtId="168" fontId="16" fillId="27" borderId="24" xfId="7" applyNumberFormat="1" applyFont="1" applyFill="1" applyBorder="1" applyAlignment="1">
      <alignment horizontal="right"/>
    </xf>
    <xf numFmtId="168" fontId="16" fillId="27" borderId="0" xfId="7" applyNumberFormat="1" applyFont="1" applyFill="1" applyBorder="1" applyAlignment="1">
      <alignment horizontal="right"/>
    </xf>
    <xf numFmtId="168" fontId="16" fillId="27" borderId="11" xfId="7" applyNumberFormat="1" applyFont="1" applyFill="1" applyBorder="1" applyAlignment="1">
      <alignment horizontal="right"/>
    </xf>
    <xf numFmtId="0" fontId="18" fillId="27" borderId="24" xfId="7" applyFont="1" applyFill="1" applyBorder="1" applyAlignment="1">
      <alignment horizontal="left" wrapText="1" indent="1"/>
    </xf>
    <xf numFmtId="0" fontId="18" fillId="27" borderId="0" xfId="7" applyFont="1" applyFill="1" applyBorder="1" applyAlignment="1">
      <alignment horizontal="left" wrapText="1" indent="1"/>
    </xf>
    <xf numFmtId="0" fontId="18" fillId="27" borderId="11" xfId="7" applyFont="1" applyFill="1" applyBorder="1" applyAlignment="1">
      <alignment horizontal="left" wrapText="1" indent="1"/>
    </xf>
    <xf numFmtId="0" fontId="14" fillId="27" borderId="0" xfId="7" applyFont="1" applyFill="1" applyBorder="1" applyAlignment="1">
      <alignment horizontal="left" wrapText="1"/>
    </xf>
    <xf numFmtId="0" fontId="16" fillId="32" borderId="0" xfId="7" applyFont="1" applyFill="1" applyBorder="1" applyAlignment="1">
      <alignment horizontal="center" wrapText="1"/>
    </xf>
    <xf numFmtId="0" fontId="17" fillId="27" borderId="24" xfId="7" applyFont="1" applyFill="1" applyBorder="1" applyAlignment="1">
      <alignment horizontal="left" wrapText="1" indent="1"/>
    </xf>
    <xf numFmtId="0" fontId="20" fillId="27" borderId="9" xfId="7" applyFont="1" applyFill="1" applyBorder="1" applyAlignment="1">
      <alignment horizontal="left" wrapText="1"/>
    </xf>
    <xf numFmtId="0" fontId="16" fillId="32" borderId="9" xfId="7" applyFont="1" applyFill="1" applyBorder="1" applyAlignment="1">
      <alignment horizontal="center"/>
    </xf>
    <xf numFmtId="168" fontId="20" fillId="27" borderId="9" xfId="7" applyNumberFormat="1" applyFont="1" applyFill="1" applyBorder="1" applyAlignment="1">
      <alignment horizontal="right"/>
    </xf>
    <xf numFmtId="0" fontId="20" fillId="27" borderId="19" xfId="7" applyFont="1" applyFill="1" applyBorder="1" applyAlignment="1">
      <alignment horizontal="left" wrapText="1"/>
    </xf>
    <xf numFmtId="0" fontId="16" fillId="32" borderId="19" xfId="7" applyFont="1" applyFill="1" applyBorder="1" applyAlignment="1">
      <alignment horizontal="center"/>
    </xf>
    <xf numFmtId="168" fontId="20" fillId="27" borderId="19" xfId="7" applyNumberFormat="1" applyFont="1" applyFill="1" applyBorder="1" applyAlignment="1">
      <alignment horizontal="right"/>
    </xf>
    <xf numFmtId="0" fontId="12" fillId="33" borderId="16" xfId="8" applyFont="1" applyFill="1" applyBorder="1" applyAlignment="1">
      <alignment horizontal="center" vertical="center"/>
    </xf>
    <xf numFmtId="0" fontId="54" fillId="27" borderId="0" xfId="7" applyFill="1"/>
    <xf numFmtId="0" fontId="14" fillId="27" borderId="19" xfId="7" applyFont="1" applyFill="1" applyBorder="1" applyAlignment="1">
      <alignment horizontal="left" wrapText="1"/>
    </xf>
    <xf numFmtId="0" fontId="14" fillId="27" borderId="19" xfId="7" applyFont="1" applyFill="1" applyBorder="1" applyAlignment="1">
      <alignment horizontal="right" wrapText="1" indent="1"/>
    </xf>
    <xf numFmtId="0" fontId="12" fillId="34" borderId="16" xfId="8" applyFont="1" applyFill="1" applyBorder="1" applyAlignment="1">
      <alignment horizontal="center" vertical="center"/>
    </xf>
    <xf numFmtId="0" fontId="14" fillId="27" borderId="0" xfId="7" applyFont="1" applyFill="1" applyAlignment="1">
      <alignment horizontal="left" vertical="top"/>
    </xf>
    <xf numFmtId="0" fontId="14" fillId="27" borderId="0" xfId="7" applyFont="1" applyFill="1" applyAlignment="1"/>
    <xf numFmtId="0" fontId="14" fillId="27" borderId="19" xfId="7" applyFont="1" applyFill="1" applyBorder="1" applyAlignment="1">
      <alignment horizontal="left"/>
    </xf>
    <xf numFmtId="0" fontId="15" fillId="26" borderId="0" xfId="7" applyFont="1" applyFill="1" applyAlignment="1">
      <alignment horizontal="right" vertical="center" wrapText="1"/>
    </xf>
    <xf numFmtId="0" fontId="14" fillId="27" borderId="8" xfId="7" applyFont="1" applyFill="1" applyBorder="1" applyAlignment="1">
      <alignment horizontal="right" wrapText="1" indent="1"/>
    </xf>
    <xf numFmtId="0" fontId="12" fillId="35" borderId="16" xfId="8" applyFont="1" applyFill="1" applyBorder="1" applyAlignment="1">
      <alignment horizontal="center" vertical="center"/>
    </xf>
    <xf numFmtId="0" fontId="0" fillId="27" borderId="0" xfId="0" applyFill="1"/>
    <xf numFmtId="0" fontId="14" fillId="27" borderId="29" xfId="0" applyFont="1" applyFill="1" applyBorder="1" applyAlignment="1">
      <alignment horizontal="left" vertical="top" wrapText="1"/>
    </xf>
    <xf numFmtId="0" fontId="14" fillId="27" borderId="29" xfId="0" applyFont="1" applyFill="1" applyBorder="1" applyAlignment="1"/>
    <xf numFmtId="0" fontId="14" fillId="27" borderId="0" xfId="0" applyFont="1" applyFill="1" applyAlignment="1">
      <alignment horizontal="left" vertical="top"/>
    </xf>
    <xf numFmtId="0" fontId="14" fillId="27" borderId="0" xfId="0" applyFont="1" applyFill="1" applyAlignment="1"/>
    <xf numFmtId="0" fontId="16" fillId="36" borderId="0" xfId="0" applyFont="1" applyFill="1" applyAlignment="1">
      <alignment horizontal="right" indent="1"/>
    </xf>
    <xf numFmtId="0" fontId="14" fillId="27" borderId="0" xfId="0" applyFont="1" applyFill="1" applyBorder="1" applyAlignment="1">
      <alignment horizontal="left" wrapText="1"/>
    </xf>
    <xf numFmtId="0" fontId="16" fillId="27" borderId="0" xfId="0" applyFont="1" applyFill="1" applyBorder="1" applyAlignment="1">
      <alignment horizontal="right" wrapText="1"/>
    </xf>
    <xf numFmtId="0" fontId="38" fillId="27" borderId="0" xfId="7" applyFont="1" applyFill="1"/>
    <xf numFmtId="0" fontId="39" fillId="27" borderId="0" xfId="7" applyFont="1" applyFill="1" applyAlignment="1"/>
    <xf numFmtId="0" fontId="38" fillId="0" borderId="0" xfId="7" applyFont="1"/>
    <xf numFmtId="0" fontId="39" fillId="27" borderId="29" xfId="7" applyFont="1" applyFill="1" applyBorder="1" applyAlignment="1"/>
    <xf numFmtId="0" fontId="39" fillId="32" borderId="0" xfId="7" applyFont="1" applyFill="1" applyAlignment="1"/>
    <xf numFmtId="0" fontId="38" fillId="27" borderId="0" xfId="7" applyFont="1" applyFill="1" applyAlignment="1">
      <alignment wrapText="1"/>
    </xf>
    <xf numFmtId="0" fontId="38" fillId="0" borderId="0" xfId="7" applyFont="1" applyAlignment="1">
      <alignment wrapText="1"/>
    </xf>
    <xf numFmtId="0" fontId="39" fillId="0" borderId="0" xfId="7" applyFont="1" applyAlignment="1"/>
    <xf numFmtId="0" fontId="39" fillId="32" borderId="28" xfId="7" applyFont="1" applyFill="1" applyBorder="1" applyAlignment="1"/>
    <xf numFmtId="0" fontId="39" fillId="27" borderId="0" xfId="7" applyFont="1" applyFill="1"/>
    <xf numFmtId="0" fontId="14" fillId="27" borderId="10" xfId="7" applyFont="1" applyFill="1" applyBorder="1" applyAlignment="1">
      <alignment wrapText="1"/>
    </xf>
    <xf numFmtId="0" fontId="16" fillId="37" borderId="10" xfId="7" applyFont="1" applyFill="1" applyBorder="1" applyAlignment="1">
      <alignment horizontal="center" vertical="center"/>
    </xf>
    <xf numFmtId="0" fontId="16" fillId="37" borderId="10" xfId="7" applyFont="1" applyFill="1" applyBorder="1" applyAlignment="1">
      <alignment horizontal="right" vertical="center" indent="1"/>
    </xf>
    <xf numFmtId="0" fontId="14" fillId="27" borderId="9" xfId="7" applyFont="1" applyFill="1" applyBorder="1" applyAlignment="1">
      <alignment wrapText="1"/>
    </xf>
    <xf numFmtId="0" fontId="38" fillId="27" borderId="9" xfId="7" applyFont="1" applyFill="1" applyBorder="1"/>
    <xf numFmtId="168" fontId="38" fillId="27" borderId="9" xfId="7" applyNumberFormat="1" applyFont="1" applyFill="1" applyBorder="1"/>
    <xf numFmtId="0" fontId="16" fillId="27" borderId="23" xfId="7" applyFont="1" applyFill="1" applyBorder="1" applyAlignment="1">
      <alignment horizontal="left" wrapText="1" indent="1"/>
    </xf>
    <xf numFmtId="0" fontId="16" fillId="37" borderId="23" xfId="7" applyFont="1" applyFill="1" applyBorder="1" applyAlignment="1">
      <alignment horizontal="center"/>
    </xf>
    <xf numFmtId="168" fontId="14" fillId="30" borderId="23" xfId="4" applyNumberFormat="1" applyFont="1" applyFill="1" applyBorder="1" applyAlignment="1">
      <alignment horizontal="right"/>
    </xf>
    <xf numFmtId="168" fontId="16" fillId="27" borderId="23" xfId="4" applyNumberFormat="1" applyFont="1" applyFill="1" applyBorder="1" applyAlignment="1">
      <alignment horizontal="right"/>
    </xf>
    <xf numFmtId="0" fontId="16" fillId="27" borderId="21" xfId="7" applyFont="1" applyFill="1" applyBorder="1" applyAlignment="1">
      <alignment horizontal="left" wrapText="1" indent="1"/>
    </xf>
    <xf numFmtId="0" fontId="16" fillId="37" borderId="21" xfId="7" applyFont="1" applyFill="1" applyBorder="1" applyAlignment="1">
      <alignment horizontal="center"/>
    </xf>
    <xf numFmtId="168" fontId="14" fillId="30" borderId="21" xfId="4" applyNumberFormat="1" applyFont="1" applyFill="1" applyBorder="1" applyAlignment="1">
      <alignment horizontal="right"/>
    </xf>
    <xf numFmtId="168" fontId="16" fillId="27" borderId="21" xfId="4" applyNumberFormat="1" applyFont="1" applyFill="1" applyBorder="1" applyAlignment="1">
      <alignment horizontal="right"/>
    </xf>
    <xf numFmtId="0" fontId="16" fillId="27" borderId="21" xfId="7" applyFont="1" applyFill="1" applyBorder="1" applyAlignment="1">
      <alignment wrapText="1"/>
    </xf>
    <xf numFmtId="168" fontId="16" fillId="30" borderId="21" xfId="4" applyNumberFormat="1" applyFont="1" applyFill="1" applyBorder="1" applyAlignment="1">
      <alignment horizontal="right"/>
    </xf>
    <xf numFmtId="0" fontId="38" fillId="27" borderId="9" xfId="7" applyFont="1" applyFill="1" applyBorder="1" applyAlignment="1"/>
    <xf numFmtId="168" fontId="38" fillId="27" borderId="9" xfId="7" applyNumberFormat="1" applyFont="1" applyFill="1" applyBorder="1" applyAlignment="1">
      <alignment horizontal="right"/>
    </xf>
    <xf numFmtId="0" fontId="16" fillId="37" borderId="21" xfId="7" applyFont="1" applyFill="1" applyBorder="1" applyAlignment="1">
      <alignment horizontal="center" vertical="center"/>
    </xf>
    <xf numFmtId="0" fontId="14" fillId="27" borderId="8" xfId="7" applyFont="1" applyFill="1" applyBorder="1" applyAlignment="1">
      <alignment wrapText="1"/>
    </xf>
    <xf numFmtId="0" fontId="16" fillId="37" borderId="8" xfId="7" applyFont="1" applyFill="1" applyBorder="1" applyAlignment="1">
      <alignment horizontal="center" vertical="center"/>
    </xf>
    <xf numFmtId="168" fontId="14" fillId="30" borderId="8" xfId="4" applyNumberFormat="1" applyFont="1" applyFill="1" applyBorder="1" applyAlignment="1">
      <alignment horizontal="right"/>
    </xf>
    <xf numFmtId="168" fontId="14" fillId="27" borderId="8" xfId="4" applyNumberFormat="1" applyFont="1" applyFill="1" applyBorder="1" applyAlignment="1">
      <alignment horizontal="right"/>
    </xf>
    <xf numFmtId="0" fontId="16" fillId="37" borderId="10" xfId="7" applyFont="1" applyFill="1" applyBorder="1" applyAlignment="1">
      <alignment horizontal="center"/>
    </xf>
    <xf numFmtId="0" fontId="38" fillId="27" borderId="9" xfId="7" applyFont="1" applyFill="1" applyBorder="1" applyAlignment="1">
      <alignment horizontal="center"/>
    </xf>
    <xf numFmtId="0" fontId="16" fillId="27" borderId="24" xfId="7" applyFont="1" applyFill="1" applyBorder="1" applyAlignment="1">
      <alignment horizontal="left" wrapText="1" indent="1"/>
    </xf>
    <xf numFmtId="168" fontId="14" fillId="30" borderId="24" xfId="4" applyNumberFormat="1" applyFont="1" applyFill="1" applyBorder="1" applyAlignment="1">
      <alignment horizontal="right"/>
    </xf>
    <xf numFmtId="0" fontId="16" fillId="37" borderId="9" xfId="7" applyFont="1" applyFill="1" applyBorder="1" applyAlignment="1">
      <alignment horizontal="center"/>
    </xf>
    <xf numFmtId="168" fontId="14" fillId="30" borderId="9" xfId="4" applyNumberFormat="1" applyFont="1" applyFill="1" applyBorder="1" applyAlignment="1">
      <alignment horizontal="right"/>
    </xf>
    <xf numFmtId="168" fontId="14" fillId="27" borderId="9" xfId="4" applyNumberFormat="1" applyFont="1" applyFill="1" applyBorder="1" applyAlignment="1">
      <alignment horizontal="right"/>
    </xf>
    <xf numFmtId="168" fontId="16" fillId="27" borderId="9" xfId="4" applyNumberFormat="1" applyFont="1" applyFill="1" applyBorder="1" applyAlignment="1">
      <alignment horizontal="right"/>
    </xf>
    <xf numFmtId="0" fontId="14" fillId="27" borderId="21" xfId="7" applyFont="1" applyFill="1" applyBorder="1" applyAlignment="1">
      <alignment horizontal="left" wrapText="1" indent="1"/>
    </xf>
    <xf numFmtId="10" fontId="14" fillId="30" borderId="9" xfId="10" applyNumberFormat="1" applyFont="1" applyFill="1" applyBorder="1" applyAlignment="1">
      <alignment horizontal="right"/>
    </xf>
    <xf numFmtId="0" fontId="16" fillId="37" borderId="8" xfId="7" applyFont="1" applyFill="1" applyBorder="1" applyAlignment="1">
      <alignment horizontal="center"/>
    </xf>
    <xf numFmtId="10" fontId="14" fillId="30" borderId="8" xfId="10" applyNumberFormat="1" applyFont="1" applyFill="1" applyBorder="1" applyAlignment="1">
      <alignment horizontal="right"/>
    </xf>
    <xf numFmtId="0" fontId="40" fillId="27" borderId="0" xfId="7" applyFont="1" applyFill="1" applyAlignment="1">
      <alignment wrapText="1"/>
    </xf>
    <xf numFmtId="0" fontId="14" fillId="27" borderId="24" xfId="7" applyFont="1" applyFill="1" applyBorder="1" applyAlignment="1">
      <alignment wrapText="1"/>
    </xf>
    <xf numFmtId="0" fontId="16" fillId="37" borderId="24" xfId="7" applyFont="1" applyFill="1" applyBorder="1" applyAlignment="1">
      <alignment horizontal="center" vertical="center"/>
    </xf>
    <xf numFmtId="0" fontId="16" fillId="27" borderId="9" xfId="7" applyFont="1" applyFill="1" applyBorder="1" applyAlignment="1">
      <alignment horizontal="center" vertical="center"/>
    </xf>
    <xf numFmtId="0" fontId="16" fillId="37" borderId="23" xfId="7" applyFont="1" applyFill="1" applyBorder="1" applyAlignment="1">
      <alignment horizontal="center" vertical="center"/>
    </xf>
    <xf numFmtId="168" fontId="16" fillId="30" borderId="23" xfId="4" applyNumberFormat="1" applyFont="1" applyFill="1" applyBorder="1" applyAlignment="1">
      <alignment horizontal="right"/>
    </xf>
    <xf numFmtId="168" fontId="16" fillId="30" borderId="24" xfId="4" applyNumberFormat="1" applyFont="1" applyFill="1" applyBorder="1" applyAlignment="1">
      <alignment horizontal="right"/>
    </xf>
    <xf numFmtId="0" fontId="14" fillId="27" borderId="30" xfId="7" applyFont="1" applyFill="1" applyBorder="1"/>
    <xf numFmtId="0" fontId="16" fillId="38" borderId="30" xfId="7" applyFont="1" applyFill="1" applyBorder="1" applyAlignment="1">
      <alignment horizontal="center" vertical="center"/>
    </xf>
    <xf numFmtId="0" fontId="16" fillId="38" borderId="30" xfId="7" applyFont="1" applyFill="1" applyBorder="1" applyAlignment="1">
      <alignment horizontal="right" vertical="center" indent="1"/>
    </xf>
    <xf numFmtId="0" fontId="16" fillId="27" borderId="25" xfId="7" applyFont="1" applyFill="1" applyBorder="1"/>
    <xf numFmtId="0" fontId="16" fillId="38" borderId="25" xfId="7" applyFont="1" applyFill="1" applyBorder="1" applyAlignment="1">
      <alignment horizontal="center" vertical="center"/>
    </xf>
    <xf numFmtId="168" fontId="16" fillId="27" borderId="25" xfId="4" applyNumberFormat="1" applyFont="1" applyFill="1" applyBorder="1" applyAlignment="1">
      <alignment horizontal="right"/>
    </xf>
    <xf numFmtId="0" fontId="16" fillId="27" borderId="21" xfId="7" applyFont="1" applyFill="1" applyBorder="1"/>
    <xf numFmtId="0" fontId="16" fillId="38" borderId="21" xfId="7" applyFont="1" applyFill="1" applyBorder="1" applyAlignment="1">
      <alignment horizontal="center" vertical="center"/>
    </xf>
    <xf numFmtId="0" fontId="16" fillId="27" borderId="0" xfId="7" applyFont="1" applyFill="1"/>
    <xf numFmtId="0" fontId="16" fillId="38" borderId="0" xfId="7" applyFont="1" applyFill="1" applyAlignment="1">
      <alignment horizontal="center" vertical="center"/>
    </xf>
    <xf numFmtId="168" fontId="16" fillId="27" borderId="0" xfId="4" applyNumberFormat="1" applyFont="1" applyFill="1" applyAlignment="1">
      <alignment horizontal="right"/>
    </xf>
    <xf numFmtId="0" fontId="14" fillId="27" borderId="9" xfId="7" applyFont="1" applyFill="1" applyBorder="1"/>
    <xf numFmtId="0" fontId="16" fillId="38" borderId="9" xfId="7" applyFont="1" applyFill="1" applyBorder="1" applyAlignment="1">
      <alignment horizontal="center" vertical="center"/>
    </xf>
    <xf numFmtId="0" fontId="16" fillId="38" borderId="19" xfId="7" applyFont="1" applyFill="1" applyBorder="1" applyAlignment="1">
      <alignment horizontal="center" vertical="center"/>
    </xf>
    <xf numFmtId="168" fontId="14" fillId="30" borderId="0" xfId="4" applyNumberFormat="1" applyFont="1" applyFill="1" applyAlignment="1">
      <alignment horizontal="right"/>
    </xf>
    <xf numFmtId="168" fontId="14" fillId="30" borderId="19" xfId="4" applyNumberFormat="1" applyFont="1" applyFill="1" applyBorder="1" applyAlignment="1">
      <alignment horizontal="right"/>
    </xf>
    <xf numFmtId="168" fontId="16" fillId="27" borderId="31" xfId="4" applyNumberFormat="1" applyFont="1" applyFill="1" applyBorder="1" applyAlignment="1">
      <alignment horizontal="right"/>
    </xf>
    <xf numFmtId="168" fontId="14" fillId="30" borderId="25" xfId="4" applyNumberFormat="1" applyFont="1" applyFill="1" applyBorder="1" applyAlignment="1">
      <alignment horizontal="right"/>
    </xf>
    <xf numFmtId="0" fontId="14" fillId="27" borderId="10" xfId="7" applyFont="1" applyFill="1" applyBorder="1"/>
    <xf numFmtId="0" fontId="14" fillId="27" borderId="0" xfId="7" applyFont="1" applyFill="1" applyBorder="1"/>
    <xf numFmtId="168" fontId="14" fillId="27" borderId="9" xfId="4" applyNumberFormat="1" applyFont="1" applyFill="1" applyBorder="1" applyAlignment="1">
      <alignment horizontal="right" wrapText="1" indent="1"/>
    </xf>
    <xf numFmtId="0" fontId="16" fillId="38" borderId="0" xfId="7" applyFont="1" applyFill="1" applyBorder="1" applyAlignment="1">
      <alignment horizontal="center" vertical="center"/>
    </xf>
    <xf numFmtId="0" fontId="16" fillId="38" borderId="0" xfId="7" applyFont="1" applyFill="1" applyBorder="1" applyAlignment="1">
      <alignment horizontal="right" vertical="center" indent="1"/>
    </xf>
    <xf numFmtId="168" fontId="14" fillId="30" borderId="9" xfId="7" applyNumberFormat="1" applyFont="1" applyFill="1" applyBorder="1" applyAlignment="1">
      <alignment horizontal="right"/>
    </xf>
    <xf numFmtId="168" fontId="14" fillId="30" borderId="19" xfId="7" applyNumberFormat="1" applyFont="1" applyFill="1" applyBorder="1" applyAlignment="1">
      <alignment horizontal="right"/>
    </xf>
    <xf numFmtId="0" fontId="38" fillId="27" borderId="0" xfId="0" applyFont="1" applyFill="1"/>
    <xf numFmtId="0" fontId="14" fillId="27" borderId="0" xfId="0" applyFont="1" applyFill="1" applyBorder="1" applyAlignment="1">
      <alignment horizontal="right"/>
    </xf>
    <xf numFmtId="0" fontId="38" fillId="0" borderId="0" xfId="0" applyFont="1"/>
    <xf numFmtId="0" fontId="14" fillId="27" borderId="0" xfId="0" applyFont="1" applyFill="1" applyBorder="1"/>
    <xf numFmtId="0" fontId="16" fillId="27" borderId="0" xfId="0" applyFont="1" applyFill="1" applyBorder="1" applyAlignment="1">
      <alignment horizontal="center" vertical="center"/>
    </xf>
    <xf numFmtId="0" fontId="16" fillId="38" borderId="0" xfId="0" applyFont="1" applyFill="1" applyBorder="1" applyAlignment="1">
      <alignment horizontal="right" indent="1"/>
    </xf>
    <xf numFmtId="0" fontId="16" fillId="27" borderId="25" xfId="0" applyFont="1" applyFill="1" applyBorder="1" applyAlignment="1">
      <alignment horizontal="left"/>
    </xf>
    <xf numFmtId="0" fontId="16" fillId="38" borderId="25" xfId="0" applyFont="1" applyFill="1" applyBorder="1" applyAlignment="1">
      <alignment horizontal="center" vertical="center"/>
    </xf>
    <xf numFmtId="0" fontId="16" fillId="27" borderId="21" xfId="0" applyFont="1" applyFill="1" applyBorder="1" applyAlignment="1">
      <alignment horizontal="left"/>
    </xf>
    <xf numFmtId="0" fontId="16" fillId="38" borderId="21" xfId="0" applyFont="1" applyFill="1" applyBorder="1" applyAlignment="1">
      <alignment horizontal="center" vertical="center"/>
    </xf>
    <xf numFmtId="0" fontId="16" fillId="27" borderId="22" xfId="0" applyFont="1" applyFill="1" applyBorder="1" applyAlignment="1">
      <alignment horizontal="left"/>
    </xf>
    <xf numFmtId="0" fontId="16" fillId="38" borderId="22" xfId="0" applyFont="1" applyFill="1" applyBorder="1" applyAlignment="1">
      <alignment horizontal="center" vertical="center"/>
    </xf>
    <xf numFmtId="168" fontId="16" fillId="27" borderId="22" xfId="4" applyNumberFormat="1" applyFont="1" applyFill="1" applyBorder="1" applyAlignment="1">
      <alignment horizontal="right"/>
    </xf>
    <xf numFmtId="0" fontId="16" fillId="27" borderId="23" xfId="0" applyFont="1" applyFill="1" applyBorder="1" applyAlignment="1">
      <alignment horizontal="left"/>
    </xf>
    <xf numFmtId="0" fontId="16" fillId="38" borderId="23" xfId="0" applyFont="1" applyFill="1" applyBorder="1" applyAlignment="1">
      <alignment horizontal="center" vertical="center"/>
    </xf>
    <xf numFmtId="0" fontId="16" fillId="38" borderId="11" xfId="0" applyFont="1" applyFill="1" applyBorder="1" applyAlignment="1">
      <alignment horizontal="right" indent="1"/>
    </xf>
    <xf numFmtId="0" fontId="14" fillId="27" borderId="8" xfId="0" applyFont="1" applyFill="1" applyBorder="1" applyAlignment="1">
      <alignment horizontal="left"/>
    </xf>
    <xf numFmtId="0" fontId="16" fillId="38" borderId="8" xfId="0" applyFont="1" applyFill="1" applyBorder="1" applyAlignment="1">
      <alignment horizontal="center" vertical="center"/>
    </xf>
    <xf numFmtId="0" fontId="14" fillId="27" borderId="21" xfId="7" applyFont="1" applyFill="1" applyBorder="1" applyAlignment="1">
      <alignment wrapText="1"/>
    </xf>
    <xf numFmtId="0" fontId="16" fillId="27" borderId="25" xfId="7" applyFont="1" applyFill="1" applyBorder="1" applyAlignment="1">
      <alignment horizontal="left" wrapText="1" indent="1"/>
    </xf>
    <xf numFmtId="0" fontId="16" fillId="37" borderId="25" xfId="7" applyFont="1" applyFill="1" applyBorder="1" applyAlignment="1">
      <alignment horizontal="center"/>
    </xf>
    <xf numFmtId="0" fontId="16" fillId="27" borderId="22" xfId="7" applyFont="1" applyFill="1" applyBorder="1" applyAlignment="1">
      <alignment horizontal="left" wrapText="1" indent="1"/>
    </xf>
    <xf numFmtId="0" fontId="16" fillId="37" borderId="22" xfId="7" applyFont="1" applyFill="1" applyBorder="1" applyAlignment="1">
      <alignment horizontal="center"/>
    </xf>
    <xf numFmtId="168" fontId="14" fillId="30" borderId="22" xfId="4" applyNumberFormat="1" applyFont="1" applyFill="1" applyBorder="1" applyAlignment="1">
      <alignment horizontal="right"/>
    </xf>
    <xf numFmtId="0" fontId="16" fillId="37" borderId="32" xfId="7" applyFont="1" applyFill="1" applyBorder="1" applyAlignment="1">
      <alignment horizontal="center"/>
    </xf>
    <xf numFmtId="168" fontId="14" fillId="30" borderId="32" xfId="4" applyNumberFormat="1" applyFont="1" applyFill="1" applyBorder="1" applyAlignment="1">
      <alignment horizontal="right"/>
    </xf>
    <xf numFmtId="168" fontId="16" fillId="27" borderId="32" xfId="4" applyNumberFormat="1" applyFont="1" applyFill="1" applyBorder="1" applyAlignment="1">
      <alignment horizontal="right"/>
    </xf>
    <xf numFmtId="0" fontId="14" fillId="27" borderId="22" xfId="7" applyFont="1" applyFill="1" applyBorder="1" applyAlignment="1">
      <alignment horizontal="left" wrapText="1" indent="1"/>
    </xf>
    <xf numFmtId="0" fontId="16" fillId="27" borderId="19" xfId="7" applyFont="1" applyFill="1" applyBorder="1" applyAlignment="1">
      <alignment horizontal="right" wrapText="1" indent="1"/>
    </xf>
    <xf numFmtId="0" fontId="15" fillId="26" borderId="19" xfId="7" applyFont="1" applyFill="1" applyBorder="1" applyAlignment="1">
      <alignment horizontal="right" vertical="center" wrapText="1"/>
    </xf>
    <xf numFmtId="0" fontId="16" fillId="27" borderId="0" xfId="7" applyFont="1" applyFill="1" applyBorder="1" applyAlignment="1">
      <alignment horizontal="right" vertical="center" indent="1"/>
    </xf>
    <xf numFmtId="0" fontId="16" fillId="38" borderId="23" xfId="7" applyFont="1" applyFill="1" applyBorder="1" applyAlignment="1">
      <alignment horizontal="center" vertical="center"/>
    </xf>
    <xf numFmtId="168" fontId="16" fillId="27" borderId="33" xfId="7" applyNumberFormat="1" applyFont="1" applyFill="1" applyBorder="1" applyAlignment="1">
      <alignment horizontal="right"/>
    </xf>
    <xf numFmtId="168" fontId="16" fillId="27" borderId="34" xfId="7" applyNumberFormat="1" applyFont="1" applyFill="1" applyBorder="1" applyAlignment="1">
      <alignment horizontal="right"/>
    </xf>
    <xf numFmtId="168" fontId="16" fillId="27" borderId="33" xfId="4" applyNumberFormat="1" applyFont="1" applyFill="1" applyBorder="1" applyAlignment="1">
      <alignment horizontal="right"/>
    </xf>
    <xf numFmtId="168" fontId="16" fillId="27" borderId="35" xfId="7" applyNumberFormat="1" applyFont="1" applyFill="1" applyBorder="1" applyAlignment="1">
      <alignment horizontal="right"/>
    </xf>
    <xf numFmtId="168" fontId="16" fillId="27" borderId="36" xfId="4" applyNumberFormat="1" applyFont="1" applyFill="1" applyBorder="1" applyAlignment="1">
      <alignment horizontal="right"/>
    </xf>
    <xf numFmtId="168" fontId="16" fillId="27" borderId="37" xfId="4" applyNumberFormat="1" applyFont="1" applyFill="1" applyBorder="1" applyAlignment="1">
      <alignment horizontal="right"/>
    </xf>
    <xf numFmtId="168" fontId="16" fillId="27" borderId="38" xfId="4" applyNumberFormat="1" applyFont="1" applyFill="1" applyBorder="1" applyAlignment="1">
      <alignment horizontal="right"/>
    </xf>
    <xf numFmtId="168" fontId="16" fillId="27" borderId="35" xfId="4" applyNumberFormat="1" applyFont="1" applyFill="1" applyBorder="1" applyAlignment="1">
      <alignment horizontal="right"/>
    </xf>
    <xf numFmtId="168" fontId="16" fillId="27" borderId="39" xfId="4" applyNumberFormat="1" applyFont="1" applyFill="1" applyBorder="1" applyAlignment="1">
      <alignment horizontal="right"/>
    </xf>
    <xf numFmtId="168" fontId="14" fillId="27" borderId="33" xfId="4" applyNumberFormat="1" applyFont="1" applyFill="1" applyBorder="1" applyAlignment="1">
      <alignment horizontal="right"/>
    </xf>
    <xf numFmtId="168" fontId="14" fillId="27" borderId="40" xfId="4" applyNumberFormat="1" applyFont="1" applyFill="1" applyBorder="1" applyAlignment="1">
      <alignment horizontal="right"/>
    </xf>
    <xf numFmtId="168" fontId="16" fillId="27" borderId="41" xfId="4" applyNumberFormat="1" applyFont="1" applyFill="1" applyBorder="1" applyAlignment="1">
      <alignment horizontal="right"/>
    </xf>
    <xf numFmtId="168" fontId="16" fillId="27" borderId="35" xfId="4" applyNumberFormat="1" applyFont="1" applyFill="1" applyBorder="1" applyAlignment="1">
      <alignment horizontal="right"/>
    </xf>
    <xf numFmtId="168" fontId="16" fillId="27" borderId="39" xfId="4" applyNumberFormat="1" applyFont="1" applyFill="1" applyBorder="1" applyAlignment="1">
      <alignment horizontal="right"/>
    </xf>
    <xf numFmtId="0" fontId="16" fillId="27" borderId="9" xfId="13" applyFont="1" applyFill="1" applyBorder="1"/>
    <xf numFmtId="0" fontId="16" fillId="36" borderId="9" xfId="0" applyFont="1" applyFill="1" applyBorder="1" applyAlignment="1">
      <alignment horizontal="center" vertical="center"/>
    </xf>
    <xf numFmtId="168" fontId="16" fillId="27" borderId="9" xfId="12" applyNumberFormat="1" applyFont="1" applyFill="1" applyBorder="1" applyAlignment="1">
      <alignment horizontal="right"/>
    </xf>
    <xf numFmtId="0" fontId="16" fillId="38" borderId="10" xfId="7" applyFont="1" applyFill="1" applyBorder="1" applyAlignment="1">
      <alignment horizontal="center" vertical="center"/>
    </xf>
    <xf numFmtId="0" fontId="14" fillId="27" borderId="11" xfId="7" applyFont="1" applyFill="1" applyBorder="1"/>
    <xf numFmtId="168" fontId="16" fillId="27" borderId="9" xfId="7" applyNumberFormat="1" applyFont="1" applyFill="1" applyBorder="1" applyAlignment="1">
      <alignment horizontal="right"/>
    </xf>
    <xf numFmtId="168" fontId="16" fillId="27" borderId="24" xfId="4" applyNumberFormat="1" applyFont="1" applyFill="1" applyBorder="1" applyAlignment="1">
      <alignment horizontal="right"/>
    </xf>
    <xf numFmtId="0" fontId="16" fillId="27" borderId="19" xfId="7" applyFont="1" applyFill="1" applyBorder="1" applyAlignment="1">
      <alignment horizontal="right" wrapText="1"/>
    </xf>
    <xf numFmtId="0" fontId="16" fillId="38" borderId="10" xfId="7" applyFont="1" applyFill="1" applyBorder="1" applyAlignment="1">
      <alignment horizontal="center" wrapText="1"/>
    </xf>
    <xf numFmtId="0" fontId="14" fillId="38" borderId="10" xfId="7" applyFont="1" applyFill="1" applyBorder="1" applyAlignment="1">
      <alignment horizontal="center" wrapText="1"/>
    </xf>
    <xf numFmtId="0" fontId="16" fillId="27" borderId="9" xfId="7" applyFont="1" applyFill="1" applyBorder="1" applyAlignment="1">
      <alignment horizontal="center" wrapText="1"/>
    </xf>
    <xf numFmtId="0" fontId="14" fillId="27" borderId="9" xfId="7" applyFont="1" applyFill="1" applyBorder="1" applyAlignment="1">
      <alignment horizontal="center" wrapText="1"/>
    </xf>
    <xf numFmtId="0" fontId="16" fillId="27" borderId="0" xfId="7" applyFont="1" applyFill="1" applyBorder="1"/>
    <xf numFmtId="168" fontId="16" fillId="27" borderId="0" xfId="4" applyNumberFormat="1" applyFont="1" applyFill="1" applyBorder="1" applyAlignment="1">
      <alignment horizontal="right"/>
    </xf>
    <xf numFmtId="0" fontId="16" fillId="27" borderId="22" xfId="7" applyFont="1" applyFill="1" applyBorder="1"/>
    <xf numFmtId="0" fontId="16" fillId="38" borderId="22" xfId="7" applyFont="1" applyFill="1" applyBorder="1" applyAlignment="1">
      <alignment horizontal="center" vertical="center"/>
    </xf>
    <xf numFmtId="0" fontId="16" fillId="27" borderId="11" xfId="7" applyFont="1" applyFill="1" applyBorder="1"/>
    <xf numFmtId="0" fontId="16" fillId="38" borderId="11" xfId="7" applyFont="1" applyFill="1" applyBorder="1" applyAlignment="1">
      <alignment horizontal="center" vertical="center"/>
    </xf>
    <xf numFmtId="168" fontId="16" fillId="27" borderId="11" xfId="4" applyNumberFormat="1" applyFont="1" applyFill="1" applyBorder="1" applyAlignment="1">
      <alignment horizontal="right"/>
    </xf>
    <xf numFmtId="168" fontId="16" fillId="27" borderId="42" xfId="4" applyNumberFormat="1" applyFont="1" applyFill="1" applyBorder="1" applyAlignment="1">
      <alignment horizontal="right"/>
    </xf>
    <xf numFmtId="168" fontId="14" fillId="30" borderId="0" xfId="4" applyNumberFormat="1" applyFont="1" applyFill="1" applyBorder="1" applyAlignment="1">
      <alignment horizontal="right"/>
    </xf>
    <xf numFmtId="168" fontId="14" fillId="30" borderId="11" xfId="4" applyNumberFormat="1" applyFont="1" applyFill="1" applyBorder="1" applyAlignment="1">
      <alignment horizontal="right"/>
    </xf>
    <xf numFmtId="0" fontId="16" fillId="27" borderId="0" xfId="7" applyFont="1" applyFill="1" applyBorder="1" applyAlignment="1">
      <alignment wrapText="1"/>
    </xf>
    <xf numFmtId="168" fontId="16" fillId="27" borderId="19" xfId="4" applyNumberFormat="1" applyFont="1" applyFill="1" applyBorder="1" applyAlignment="1">
      <alignment horizontal="right"/>
    </xf>
    <xf numFmtId="0" fontId="16" fillId="27" borderId="8" xfId="7" applyFont="1" applyFill="1" applyBorder="1" applyAlignment="1">
      <alignment horizontal="right" wrapText="1"/>
    </xf>
    <xf numFmtId="0" fontId="16" fillId="27" borderId="19" xfId="7" applyFont="1" applyFill="1" applyBorder="1" applyAlignment="1">
      <alignment wrapText="1"/>
    </xf>
    <xf numFmtId="0" fontId="16" fillId="38" borderId="32" xfId="7" applyFont="1" applyFill="1" applyBorder="1" applyAlignment="1">
      <alignment horizontal="center" vertical="center"/>
    </xf>
    <xf numFmtId="168" fontId="16" fillId="30" borderId="32" xfId="4" applyNumberFormat="1" applyFont="1" applyFill="1" applyBorder="1" applyAlignment="1">
      <alignment horizontal="right"/>
    </xf>
    <xf numFmtId="0" fontId="16" fillId="27" borderId="9" xfId="7" applyFont="1" applyFill="1" applyBorder="1" applyAlignment="1">
      <alignment wrapText="1"/>
    </xf>
    <xf numFmtId="168" fontId="16" fillId="30" borderId="9" xfId="4" applyNumberFormat="1" applyFont="1" applyFill="1" applyBorder="1" applyAlignment="1">
      <alignment horizontal="right"/>
    </xf>
    <xf numFmtId="168" fontId="16" fillId="30" borderId="0" xfId="4" applyNumberFormat="1" applyFont="1" applyFill="1" applyBorder="1" applyAlignment="1">
      <alignment horizontal="right"/>
    </xf>
    <xf numFmtId="168" fontId="16" fillId="30" borderId="19" xfId="4" applyNumberFormat="1" applyFont="1" applyFill="1" applyBorder="1" applyAlignment="1">
      <alignment horizontal="right"/>
    </xf>
    <xf numFmtId="0" fontId="16" fillId="27" borderId="10" xfId="7" applyFont="1" applyFill="1" applyBorder="1" applyAlignment="1">
      <alignment wrapText="1"/>
    </xf>
    <xf numFmtId="0" fontId="16" fillId="27" borderId="23" xfId="7" applyFont="1" applyFill="1" applyBorder="1" applyAlignment="1">
      <alignment wrapText="1"/>
    </xf>
    <xf numFmtId="0" fontId="43" fillId="33" borderId="16" xfId="8" applyFont="1" applyFill="1" applyBorder="1" applyAlignment="1">
      <alignment horizontal="center" vertical="center"/>
    </xf>
    <xf numFmtId="0" fontId="16" fillId="27" borderId="10" xfId="7" applyFont="1" applyFill="1" applyBorder="1" applyAlignment="1">
      <alignment horizontal="center" vertical="center"/>
    </xf>
    <xf numFmtId="0" fontId="16" fillId="27" borderId="10" xfId="7" applyFont="1" applyFill="1" applyBorder="1" applyAlignment="1">
      <alignment horizontal="right" vertical="center" indent="1"/>
    </xf>
    <xf numFmtId="0" fontId="16" fillId="39" borderId="23" xfId="7" applyFont="1" applyFill="1" applyBorder="1" applyAlignment="1">
      <alignment horizontal="center"/>
    </xf>
    <xf numFmtId="168" fontId="38" fillId="39" borderId="9" xfId="7" applyNumberFormat="1" applyFont="1" applyFill="1" applyBorder="1"/>
    <xf numFmtId="0" fontId="40" fillId="27" borderId="0" xfId="7" applyFont="1" applyFill="1"/>
    <xf numFmtId="0" fontId="40" fillId="27" borderId="19" xfId="7" applyFont="1" applyFill="1" applyBorder="1" applyAlignment="1">
      <alignment wrapText="1"/>
    </xf>
    <xf numFmtId="0" fontId="16" fillId="27" borderId="24" xfId="7" applyFont="1" applyFill="1" applyBorder="1" applyAlignment="1">
      <alignment wrapText="1"/>
    </xf>
    <xf numFmtId="0" fontId="16" fillId="37" borderId="24" xfId="7" applyFont="1" applyFill="1" applyBorder="1" applyAlignment="1">
      <alignment horizontal="center"/>
    </xf>
    <xf numFmtId="0" fontId="38" fillId="27" borderId="32" xfId="7" applyFont="1" applyFill="1" applyBorder="1"/>
    <xf numFmtId="168" fontId="16" fillId="27" borderId="42" xfId="7" applyNumberFormat="1" applyFont="1" applyFill="1" applyBorder="1" applyAlignment="1">
      <alignment horizontal="right"/>
    </xf>
    <xf numFmtId="0" fontId="16" fillId="27" borderId="30" xfId="7" applyFont="1" applyFill="1" applyBorder="1" applyAlignment="1">
      <alignment horizontal="center" vertical="center"/>
    </xf>
    <xf numFmtId="168" fontId="16" fillId="30" borderId="43" xfId="4" applyNumberFormat="1" applyFont="1" applyFill="1" applyBorder="1" applyAlignment="1">
      <alignment horizontal="right"/>
    </xf>
    <xf numFmtId="168" fontId="16" fillId="30" borderId="44" xfId="4" applyNumberFormat="1" applyFont="1" applyFill="1" applyBorder="1" applyAlignment="1">
      <alignment horizontal="right"/>
    </xf>
    <xf numFmtId="168" fontId="14" fillId="30" borderId="45" xfId="4" applyNumberFormat="1" applyFont="1" applyFill="1" applyBorder="1" applyAlignment="1">
      <alignment horizontal="right"/>
    </xf>
    <xf numFmtId="0" fontId="14" fillId="0" borderId="0" xfId="38" applyFont="1" applyFill="1" applyBorder="1" applyAlignment="1">
      <alignment vertical="center" wrapText="1"/>
    </xf>
    <xf numFmtId="0" fontId="16" fillId="27" borderId="21" xfId="7" applyFont="1" applyFill="1" applyBorder="1" applyAlignment="1">
      <alignment horizontal="left" wrapText="1" indent="1"/>
    </xf>
    <xf numFmtId="0" fontId="16" fillId="40" borderId="30" xfId="7" applyFont="1" applyFill="1" applyBorder="1" applyAlignment="1">
      <alignment horizontal="center" vertical="center"/>
    </xf>
    <xf numFmtId="0" fontId="16" fillId="40" borderId="30" xfId="7" applyFont="1" applyFill="1" applyBorder="1" applyAlignment="1">
      <alignment horizontal="right" vertical="center" indent="1"/>
    </xf>
    <xf numFmtId="0" fontId="16" fillId="40" borderId="9" xfId="7" applyFont="1" applyFill="1" applyBorder="1" applyAlignment="1">
      <alignment horizontal="center" vertical="center"/>
    </xf>
    <xf numFmtId="0" fontId="16" fillId="40" borderId="0" xfId="7" applyFont="1" applyFill="1" applyBorder="1" applyAlignment="1">
      <alignment horizontal="center" vertical="center"/>
    </xf>
    <xf numFmtId="0" fontId="16" fillId="40" borderId="21" xfId="7" applyFont="1" applyFill="1" applyBorder="1" applyAlignment="1">
      <alignment horizontal="center" vertical="center"/>
    </xf>
    <xf numFmtId="0" fontId="16" fillId="40" borderId="19" xfId="7" applyFont="1" applyFill="1" applyBorder="1" applyAlignment="1">
      <alignment horizontal="center" vertical="center"/>
    </xf>
    <xf numFmtId="0" fontId="44" fillId="27" borderId="19" xfId="7" applyFont="1" applyFill="1" applyBorder="1" applyAlignment="1">
      <alignment horizontal="left" wrapText="1"/>
    </xf>
    <xf numFmtId="0" fontId="46" fillId="27" borderId="0" xfId="7" applyFont="1" applyFill="1" applyAlignment="1"/>
    <xf numFmtId="168" fontId="47" fillId="27" borderId="19" xfId="7" applyNumberFormat="1" applyFont="1" applyFill="1" applyBorder="1" applyAlignment="1">
      <alignment horizontal="right"/>
    </xf>
    <xf numFmtId="0" fontId="16" fillId="27" borderId="0" xfId="7" applyFont="1" applyFill="1" applyBorder="1" applyAlignment="1">
      <alignment horizontal="left" indent="1"/>
    </xf>
    <xf numFmtId="0" fontId="16" fillId="27" borderId="21" xfId="7" applyFont="1" applyFill="1" applyBorder="1" applyAlignment="1">
      <alignment horizontal="left" indent="1"/>
    </xf>
    <xf numFmtId="0" fontId="49" fillId="27" borderId="0" xfId="7" applyFont="1" applyFill="1" applyAlignment="1">
      <alignment horizontal="center" vertical="center"/>
    </xf>
    <xf numFmtId="0" fontId="50" fillId="27" borderId="12" xfId="7" applyFont="1" applyFill="1" applyBorder="1" applyAlignment="1">
      <alignment horizontal="center"/>
    </xf>
    <xf numFmtId="0" fontId="10" fillId="27" borderId="13" xfId="9" applyFont="1" applyFill="1" applyBorder="1" applyAlignment="1">
      <alignment horizontal="center"/>
    </xf>
    <xf numFmtId="0" fontId="49" fillId="27" borderId="15" xfId="7" applyFont="1" applyFill="1" applyBorder="1" applyAlignment="1">
      <alignment horizontal="center" vertical="center"/>
    </xf>
    <xf numFmtId="0" fontId="49" fillId="0" borderId="0" xfId="7" applyFont="1" applyAlignment="1">
      <alignment horizontal="center" vertical="center"/>
    </xf>
    <xf numFmtId="0" fontId="16" fillId="27" borderId="0" xfId="0" applyFont="1" applyFill="1"/>
    <xf numFmtId="0" fontId="48" fillId="27" borderId="0" xfId="7" applyFont="1" applyFill="1" applyAlignment="1">
      <alignment horizontal="left" vertical="top"/>
    </xf>
    <xf numFmtId="0" fontId="16" fillId="0" borderId="0" xfId="0" applyFont="1"/>
    <xf numFmtId="0" fontId="51" fillId="14" borderId="0" xfId="7" applyFont="1" applyFill="1"/>
    <xf numFmtId="0" fontId="43" fillId="41" borderId="16" xfId="8" applyFont="1" applyFill="1" applyBorder="1" applyAlignment="1">
      <alignment horizontal="center" vertical="center"/>
    </xf>
    <xf numFmtId="0" fontId="13" fillId="27" borderId="0" xfId="0" applyFont="1" applyFill="1"/>
    <xf numFmtId="0" fontId="14" fillId="27" borderId="19" xfId="0" applyFont="1" applyFill="1" applyBorder="1" applyAlignment="1">
      <alignment horizontal="left" vertical="top" wrapText="1"/>
    </xf>
    <xf numFmtId="0" fontId="14" fillId="27" borderId="19" xfId="0" applyFont="1" applyFill="1" applyBorder="1" applyAlignment="1">
      <alignment horizontal="right" wrapText="1"/>
    </xf>
    <xf numFmtId="0" fontId="38" fillId="42" borderId="0" xfId="0" applyFont="1" applyFill="1" applyAlignment="1">
      <alignment horizontal="center" vertical="center"/>
    </xf>
    <xf numFmtId="0" fontId="14" fillId="0" borderId="19" xfId="7" applyFont="1" applyFill="1" applyBorder="1" applyAlignment="1">
      <alignment horizontal="right" wrapText="1"/>
    </xf>
    <xf numFmtId="0" fontId="14" fillId="0" borderId="29" xfId="7" applyFont="1" applyFill="1" applyBorder="1" applyAlignment="1">
      <alignment horizontal="right" wrapText="1"/>
    </xf>
    <xf numFmtId="0" fontId="16" fillId="27" borderId="25" xfId="0" applyFont="1" applyFill="1" applyBorder="1"/>
    <xf numFmtId="0" fontId="16" fillId="42" borderId="25" xfId="0" applyFont="1" applyFill="1" applyBorder="1" applyAlignment="1">
      <alignment horizontal="center" vertical="center"/>
    </xf>
    <xf numFmtId="168" fontId="16" fillId="27" borderId="25" xfId="0" applyNumberFormat="1" applyFont="1" applyFill="1" applyBorder="1" applyAlignment="1">
      <alignment horizontal="right"/>
    </xf>
    <xf numFmtId="0" fontId="16" fillId="27" borderId="38" xfId="0" applyFont="1" applyFill="1" applyBorder="1"/>
    <xf numFmtId="0" fontId="16" fillId="27" borderId="25" xfId="0" applyFont="1" applyFill="1" applyBorder="1" applyAlignment="1">
      <alignment horizontal="right"/>
    </xf>
    <xf numFmtId="0" fontId="16" fillId="27" borderId="21" xfId="0" applyFont="1" applyFill="1" applyBorder="1"/>
    <xf numFmtId="0" fontId="16" fillId="42" borderId="21" xfId="0" applyFont="1" applyFill="1" applyBorder="1" applyAlignment="1">
      <alignment horizontal="center" vertical="center"/>
    </xf>
    <xf numFmtId="168" fontId="16" fillId="27" borderId="21" xfId="0" applyNumberFormat="1" applyFont="1" applyFill="1" applyBorder="1" applyAlignment="1">
      <alignment horizontal="right"/>
    </xf>
    <xf numFmtId="0" fontId="16" fillId="27" borderId="35" xfId="0" applyFont="1" applyFill="1" applyBorder="1"/>
    <xf numFmtId="0" fontId="16" fillId="27" borderId="21" xfId="0" applyFont="1" applyFill="1" applyBorder="1" applyAlignment="1">
      <alignment horizontal="right"/>
    </xf>
    <xf numFmtId="0" fontId="14" fillId="27" borderId="22" xfId="0" applyFont="1" applyFill="1" applyBorder="1"/>
    <xf numFmtId="0" fontId="16" fillId="42" borderId="22" xfId="0" applyFont="1" applyFill="1" applyBorder="1" applyAlignment="1">
      <alignment horizontal="center" vertical="center"/>
    </xf>
    <xf numFmtId="168" fontId="14" fillId="27" borderId="22" xfId="0" applyNumberFormat="1" applyFont="1" applyFill="1" applyBorder="1" applyAlignment="1">
      <alignment horizontal="right"/>
    </xf>
    <xf numFmtId="0" fontId="14" fillId="27" borderId="39" xfId="0" applyFont="1" applyFill="1" applyBorder="1"/>
    <xf numFmtId="0" fontId="16" fillId="42" borderId="0" xfId="0" applyFont="1" applyFill="1" applyAlignment="1">
      <alignment horizontal="center" vertical="center"/>
    </xf>
    <xf numFmtId="0" fontId="14" fillId="27" borderId="0" xfId="0" applyFont="1" applyFill="1"/>
    <xf numFmtId="0" fontId="16" fillId="27" borderId="21" xfId="0" applyFont="1" applyFill="1" applyBorder="1" applyAlignment="1">
      <alignment wrapText="1"/>
    </xf>
    <xf numFmtId="0" fontId="14" fillId="27" borderId="21" xfId="0" applyFont="1" applyFill="1" applyBorder="1"/>
    <xf numFmtId="168" fontId="14" fillId="27" borderId="21" xfId="0" applyNumberFormat="1" applyFont="1" applyFill="1" applyBorder="1" applyAlignment="1">
      <alignment horizontal="right"/>
    </xf>
    <xf numFmtId="0" fontId="16" fillId="27" borderId="46" xfId="0" applyFont="1" applyFill="1" applyBorder="1"/>
    <xf numFmtId="0" fontId="16" fillId="42" borderId="46" xfId="0" applyFont="1" applyFill="1" applyBorder="1" applyAlignment="1">
      <alignment horizontal="center" vertical="center"/>
    </xf>
    <xf numFmtId="168" fontId="16" fillId="27" borderId="46" xfId="0" applyNumberFormat="1" applyFont="1" applyFill="1" applyBorder="1" applyAlignment="1">
      <alignment horizontal="right"/>
    </xf>
    <xf numFmtId="168" fontId="38" fillId="27" borderId="0" xfId="0" applyNumberFormat="1" applyFont="1" applyFill="1"/>
    <xf numFmtId="168" fontId="38" fillId="0" borderId="0" xfId="7" applyNumberFormat="1" applyFont="1"/>
    <xf numFmtId="0" fontId="16" fillId="40" borderId="30" xfId="7" applyFont="1" applyFill="1" applyBorder="1" applyAlignment="1">
      <alignment horizontal="right" vertical="center" wrapText="1" indent="1"/>
    </xf>
    <xf numFmtId="0" fontId="14" fillId="0" borderId="0" xfId="7" applyFont="1" applyFill="1" applyBorder="1" applyAlignment="1"/>
    <xf numFmtId="0" fontId="38" fillId="27" borderId="11" xfId="7" applyFont="1" applyFill="1" applyBorder="1" applyAlignment="1">
      <alignment wrapText="1"/>
    </xf>
    <xf numFmtId="0" fontId="38" fillId="0" borderId="0" xfId="7" applyFont="1" applyFill="1" applyBorder="1"/>
    <xf numFmtId="0" fontId="21" fillId="43" borderId="11" xfId="7" applyFont="1" applyFill="1" applyBorder="1" applyAlignment="1">
      <alignment horizontal="center" wrapText="1"/>
    </xf>
    <xf numFmtId="168" fontId="16" fillId="27" borderId="25" xfId="58" applyNumberFormat="1" applyFont="1" applyFill="1" applyBorder="1" applyAlignment="1">
      <alignment horizontal="right"/>
    </xf>
    <xf numFmtId="168" fontId="16" fillId="27" borderId="21" xfId="58" applyNumberFormat="1" applyFont="1" applyFill="1" applyBorder="1" applyAlignment="1">
      <alignment horizontal="right"/>
    </xf>
    <xf numFmtId="168" fontId="16" fillId="27" borderId="46" xfId="58" applyNumberFormat="1" applyFont="1" applyFill="1" applyBorder="1" applyAlignment="1">
      <alignment horizontal="right"/>
    </xf>
    <xf numFmtId="0" fontId="53" fillId="27" borderId="0" xfId="7" applyFont="1" applyFill="1" applyAlignment="1">
      <alignment horizontal="left" indent="1"/>
    </xf>
    <xf numFmtId="0" fontId="53" fillId="27" borderId="0" xfId="7" applyFont="1" applyFill="1" applyAlignment="1">
      <alignment horizontal="center"/>
    </xf>
    <xf numFmtId="0" fontId="7" fillId="28" borderId="0" xfId="7" applyFont="1" applyFill="1" applyAlignment="1">
      <alignment horizontal="center" vertical="center"/>
    </xf>
    <xf numFmtId="0" fontId="14" fillId="27" borderId="11" xfId="7" applyFont="1" applyFill="1" applyBorder="1" applyAlignment="1">
      <alignment horizontal="center" wrapText="1"/>
    </xf>
    <xf numFmtId="0" fontId="52" fillId="0" borderId="10" xfId="7" applyFont="1" applyFill="1" applyBorder="1" applyAlignment="1" applyProtection="1">
      <alignment horizontal="left" wrapText="1"/>
      <protection locked="0"/>
    </xf>
    <xf numFmtId="0" fontId="42" fillId="27" borderId="10" xfId="7" applyFont="1" applyFill="1" applyBorder="1" applyAlignment="1">
      <alignment horizontal="left"/>
    </xf>
    <xf numFmtId="0" fontId="14" fillId="27" borderId="8" xfId="7" applyFont="1" applyFill="1" applyBorder="1" applyAlignment="1">
      <alignment horizontal="right" wrapText="1"/>
    </xf>
    <xf numFmtId="0" fontId="52" fillId="27" borderId="10" xfId="7" applyFont="1" applyFill="1" applyBorder="1" applyAlignment="1" applyProtection="1">
      <alignment horizontal="left"/>
      <protection locked="0"/>
    </xf>
    <xf numFmtId="0" fontId="14" fillId="27" borderId="9" xfId="7" applyFont="1" applyFill="1" applyBorder="1" applyAlignment="1">
      <alignment horizontal="center" wrapText="1"/>
    </xf>
    <xf numFmtId="0" fontId="15" fillId="26" borderId="9" xfId="7" applyFont="1" applyFill="1" applyBorder="1" applyAlignment="1">
      <alignment horizontal="right" wrapText="1"/>
    </xf>
    <xf numFmtId="0" fontId="15" fillId="26" borderId="8" xfId="7" applyFont="1" applyFill="1" applyBorder="1" applyAlignment="1">
      <alignment horizontal="right" wrapText="1"/>
    </xf>
    <xf numFmtId="0" fontId="14" fillId="27" borderId="9" xfId="7" applyFont="1" applyFill="1" applyBorder="1" applyAlignment="1">
      <alignment horizontal="center" vertical="center" wrapText="1"/>
    </xf>
    <xf numFmtId="0" fontId="15" fillId="26" borderId="0" xfId="7" applyFont="1" applyFill="1" applyBorder="1" applyAlignment="1">
      <alignment horizontal="center" wrapText="1"/>
    </xf>
    <xf numFmtId="0" fontId="15" fillId="26" borderId="19" xfId="7" applyFont="1" applyFill="1" applyBorder="1" applyAlignment="1">
      <alignment horizontal="center" wrapText="1"/>
    </xf>
    <xf numFmtId="0" fontId="14" fillId="27" borderId="0" xfId="7" applyFont="1" applyFill="1" applyBorder="1" applyAlignment="1">
      <alignment horizontal="center" wrapText="1"/>
    </xf>
    <xf numFmtId="0" fontId="14" fillId="27" borderId="19" xfId="7" applyFont="1" applyFill="1" applyBorder="1" applyAlignment="1">
      <alignment horizontal="center" wrapText="1"/>
    </xf>
    <xf numFmtId="0" fontId="14" fillId="27" borderId="0" xfId="7" applyFont="1" applyFill="1" applyAlignment="1">
      <alignment horizontal="left" wrapText="1"/>
    </xf>
    <xf numFmtId="0" fontId="13" fillId="27" borderId="0" xfId="7" applyFont="1" applyFill="1" applyAlignment="1">
      <alignment horizontal="left" wrapText="1"/>
    </xf>
    <xf numFmtId="0" fontId="48" fillId="27" borderId="0" xfId="7" applyFont="1" applyFill="1" applyAlignment="1">
      <alignment horizontal="left" wrapText="1"/>
    </xf>
    <xf numFmtId="0" fontId="16" fillId="27" borderId="46" xfId="7" applyFont="1" applyFill="1" applyBorder="1" applyAlignment="1">
      <alignment horizontal="left" wrapText="1" indent="1"/>
    </xf>
    <xf numFmtId="0" fontId="16" fillId="27" borderId="25" xfId="7" applyFont="1" applyFill="1" applyBorder="1" applyAlignment="1">
      <alignment horizontal="left" wrapText="1"/>
    </xf>
    <xf numFmtId="0" fontId="16" fillId="27" borderId="21" xfId="7" applyFont="1" applyFill="1" applyBorder="1" applyAlignment="1">
      <alignment horizontal="left" wrapText="1"/>
    </xf>
    <xf numFmtId="0" fontId="16" fillId="27" borderId="21" xfId="7" applyFont="1" applyFill="1" applyBorder="1" applyAlignment="1">
      <alignment horizontal="left" wrapText="1" indent="1"/>
    </xf>
    <xf numFmtId="0" fontId="14" fillId="27" borderId="29" xfId="0" applyFont="1" applyFill="1" applyBorder="1" applyAlignment="1">
      <alignment horizontal="right"/>
    </xf>
    <xf numFmtId="0" fontId="48" fillId="27" borderId="0" xfId="0" applyFont="1" applyFill="1" applyAlignment="1">
      <alignment horizontal="left" vertical="top" indent="1"/>
    </xf>
  </cellXfs>
  <cellStyles count="59">
    <cellStyle name="20 % - Accent1" xfId="14" xr:uid="{00000000-0005-0000-0000-00000E000000}"/>
    <cellStyle name="20 % - Accent2" xfId="15" xr:uid="{00000000-0005-0000-0000-00000F000000}"/>
    <cellStyle name="20 % - Accent3" xfId="16" xr:uid="{00000000-0005-0000-0000-000010000000}"/>
    <cellStyle name="20 % - Accent4" xfId="17" xr:uid="{00000000-0005-0000-0000-000011000000}"/>
    <cellStyle name="20 % - Accent5" xfId="18" xr:uid="{00000000-0005-0000-0000-000012000000}"/>
    <cellStyle name="20 % - Accent6" xfId="19" xr:uid="{00000000-0005-0000-0000-000013000000}"/>
    <cellStyle name="40 % - Accent1" xfId="20" xr:uid="{00000000-0005-0000-0000-000014000000}"/>
    <cellStyle name="40 % - Accent2" xfId="21" xr:uid="{00000000-0005-0000-0000-000015000000}"/>
    <cellStyle name="40 % - Accent3" xfId="22" xr:uid="{00000000-0005-0000-0000-000016000000}"/>
    <cellStyle name="40 % - Accent4" xfId="23" xr:uid="{00000000-0005-0000-0000-000017000000}"/>
    <cellStyle name="40 % - Accent5" xfId="24" xr:uid="{00000000-0005-0000-0000-000018000000}"/>
    <cellStyle name="40 % - Accent6" xfId="25" xr:uid="{00000000-0005-0000-0000-000019000000}"/>
    <cellStyle name="60 % - Accent1" xfId="26" xr:uid="{00000000-0005-0000-0000-00001A000000}"/>
    <cellStyle name="60 % - Accent2" xfId="27" xr:uid="{00000000-0005-0000-0000-00001B000000}"/>
    <cellStyle name="60 % - Accent3" xfId="28" xr:uid="{00000000-0005-0000-0000-00001C000000}"/>
    <cellStyle name="60 % - Accent4" xfId="29" xr:uid="{00000000-0005-0000-0000-00001D000000}"/>
    <cellStyle name="60 % - Accent5" xfId="30" xr:uid="{00000000-0005-0000-0000-00001E000000}"/>
    <cellStyle name="60 % - Accent6" xfId="31" xr:uid="{00000000-0005-0000-0000-00001F000000}"/>
    <cellStyle name="Avertissement" xfId="32" xr:uid="{00000000-0005-0000-0000-000020000000}"/>
    <cellStyle name="Calcul" xfId="33" xr:uid="{00000000-0005-0000-0000-000021000000}"/>
    <cellStyle name="Cellule liée" xfId="34" xr:uid="{00000000-0005-0000-0000-000022000000}"/>
    <cellStyle name="Comma" xfId="4" xr:uid="{00000000-0005-0000-0000-000004000000}"/>
    <cellStyle name="Comma [0]" xfId="5" xr:uid="{00000000-0005-0000-0000-000005000000}"/>
    <cellStyle name="Comma 5" xfId="57" xr:uid="{00000000-0005-0000-0000-000039000000}"/>
    <cellStyle name="Comma_S.02.01_1_FR" xfId="52" xr:uid="{00000000-0005-0000-0000-000034000000}"/>
    <cellStyle name="Comma_S.25.03" xfId="58" xr:uid="{00000000-0005-0000-0000-00003A000000}"/>
    <cellStyle name="Currency" xfId="2" xr:uid="{00000000-0005-0000-0000-000002000000}"/>
    <cellStyle name="Currency [0]" xfId="3" xr:uid="{00000000-0005-0000-0000-000003000000}"/>
    <cellStyle name="Currency_S.02.01_1_FR" xfId="53" xr:uid="{00000000-0005-0000-0000-000035000000}"/>
    <cellStyle name="Entrée" xfId="35" xr:uid="{00000000-0005-0000-0000-000023000000}"/>
    <cellStyle name="Hyperlink" xfId="9" xr:uid="{00000000-0005-0000-0000-000009000000}"/>
    <cellStyle name="Insatisfaisant" xfId="36" xr:uid="{00000000-0005-0000-0000-000024000000}"/>
    <cellStyle name="Lien hypertexte" xfId="8" xr:uid="{00000000-0005-0000-0000-000008000000}"/>
    <cellStyle name="Milliers" xfId="56" xr:uid="{00000000-0005-0000-0000-000038000000}"/>
    <cellStyle name="Milliers 2" xfId="12" xr:uid="{00000000-0005-0000-0000-00000C000000}"/>
    <cellStyle name="Neutre" xfId="37" xr:uid="{00000000-0005-0000-0000-000025000000}"/>
    <cellStyle name="Normal" xfId="0" builtinId="0"/>
    <cellStyle name="Normal 2" xfId="6" xr:uid="{00000000-0005-0000-0000-000006000000}"/>
    <cellStyle name="Normal 2 2" xfId="7" xr:uid="{00000000-0005-0000-0000-000007000000}"/>
    <cellStyle name="Normal 2_S.02.01_1_FR" xfId="54" xr:uid="{00000000-0005-0000-0000-000036000000}"/>
    <cellStyle name="Normal 3" xfId="11" xr:uid="{00000000-0005-0000-0000-00000B000000}"/>
    <cellStyle name="Normal 3 2" xfId="13" xr:uid="{00000000-0005-0000-0000-00000D000000}"/>
    <cellStyle name="Normal 3_S.02.01_1_FR" xfId="55" xr:uid="{00000000-0005-0000-0000-000037000000}"/>
    <cellStyle name="Normal 3_S.23.01.22" xfId="38" xr:uid="{00000000-0005-0000-0000-000026000000}"/>
    <cellStyle name="Normale 4" xfId="39" xr:uid="{00000000-0005-0000-0000-000027000000}"/>
    <cellStyle name="Normalny 13" xfId="40" xr:uid="{00000000-0005-0000-0000-000028000000}"/>
    <cellStyle name="Normalny 2 2" xfId="41" xr:uid="{00000000-0005-0000-0000-000029000000}"/>
    <cellStyle name="Normalny 4" xfId="42" xr:uid="{00000000-0005-0000-0000-00002A000000}"/>
    <cellStyle name="Percent" xfId="1" xr:uid="{00000000-0005-0000-0000-000001000000}"/>
    <cellStyle name="Pourcentage 2" xfId="10" xr:uid="{00000000-0005-0000-0000-00000A000000}"/>
    <cellStyle name="Satisfaisant" xfId="43" xr:uid="{00000000-0005-0000-0000-00002B000000}"/>
    <cellStyle name="Sortie" xfId="44" xr:uid="{00000000-0005-0000-0000-00002C000000}"/>
    <cellStyle name="Texte explicatif" xfId="45" xr:uid="{00000000-0005-0000-0000-00002D000000}"/>
    <cellStyle name="Titre" xfId="46" xr:uid="{00000000-0005-0000-0000-00002E000000}"/>
    <cellStyle name="Titre 1" xfId="47" xr:uid="{00000000-0005-0000-0000-00002F000000}"/>
    <cellStyle name="Titre 2" xfId="48" xr:uid="{00000000-0005-0000-0000-000030000000}"/>
    <cellStyle name="Titre 3" xfId="49" xr:uid="{00000000-0005-0000-0000-000031000000}"/>
    <cellStyle name="Titre 4" xfId="50" xr:uid="{00000000-0005-0000-0000-000032000000}"/>
    <cellStyle name="Vérification" xfId="51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612962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625"/>
          <a:ext cx="1428750" cy="4286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B0F0"/>
  </sheetPr>
  <dimension ref="A1:I20"/>
  <sheetViews>
    <sheetView workbookViewId="0">
      <selection activeCell="I15" sqref="I15"/>
    </sheetView>
  </sheetViews>
  <sheetFormatPr defaultColWidth="11.42578125" defaultRowHeight="10.199999999999999" x14ac:dyDescent="0.2"/>
  <cols>
    <col min="1" max="1" width="11.42578125" style="4" customWidth="1"/>
    <col min="2" max="2" width="22.7109375" style="4" customWidth="1"/>
    <col min="3" max="3" width="5.85546875" style="4" customWidth="1"/>
    <col min="4" max="4" width="3.42578125" style="4" customWidth="1"/>
    <col min="5" max="5" width="16" style="4" bestFit="1" customWidth="1"/>
    <col min="6" max="6" width="14.140625" style="4" customWidth="1"/>
    <col min="7" max="7" width="26.28515625" style="4" customWidth="1"/>
    <col min="8" max="8" width="19.7109375" style="4" customWidth="1"/>
    <col min="9" max="9" width="17.140625" style="7" customWidth="1"/>
    <col min="10" max="16384" width="11.42578125" style="4"/>
  </cols>
  <sheetData>
    <row r="1" spans="1:9" x14ac:dyDescent="0.2">
      <c r="A1" s="2" t="s">
        <v>0</v>
      </c>
      <c r="B1" s="3" t="s">
        <v>1</v>
      </c>
      <c r="C1" s="3" t="s">
        <v>2</v>
      </c>
      <c r="F1" s="2" t="s">
        <v>3</v>
      </c>
      <c r="G1" s="3" t="s">
        <v>4</v>
      </c>
      <c r="H1" s="3" t="s">
        <v>5</v>
      </c>
    </row>
    <row r="2" spans="1:9" x14ac:dyDescent="0.2">
      <c r="A2" s="5" t="s">
        <v>6</v>
      </c>
      <c r="B2" s="4" t="s">
        <v>7</v>
      </c>
      <c r="C2" s="4" t="s">
        <v>8</v>
      </c>
      <c r="E2" s="21" t="s">
        <v>492</v>
      </c>
      <c r="F2" s="6" t="s">
        <v>483</v>
      </c>
      <c r="G2" s="7">
        <v>1</v>
      </c>
      <c r="H2" s="8" t="e">
        <f>VLOOKUP(MAIN!#REF!,_tabCoef,2,0)</f>
        <v>#REF!</v>
      </c>
    </row>
    <row r="3" spans="1:9" x14ac:dyDescent="0.2">
      <c r="A3" s="5" t="s">
        <v>9</v>
      </c>
      <c r="B3" s="4" t="s">
        <v>10</v>
      </c>
      <c r="C3" s="4" t="s">
        <v>11</v>
      </c>
      <c r="E3" s="21" t="s">
        <v>493</v>
      </c>
      <c r="F3" s="6" t="s">
        <v>484</v>
      </c>
      <c r="G3" s="7">
        <v>1000</v>
      </c>
      <c r="H3" s="7"/>
    </row>
    <row r="4" spans="1:9" x14ac:dyDescent="0.2">
      <c r="A4" s="5" t="s">
        <v>12</v>
      </c>
      <c r="B4" s="4" t="s">
        <v>13</v>
      </c>
      <c r="C4" s="4" t="s">
        <v>14</v>
      </c>
      <c r="E4" s="21" t="s">
        <v>494</v>
      </c>
      <c r="F4" s="6" t="s">
        <v>485</v>
      </c>
      <c r="G4" s="7">
        <v>1000000</v>
      </c>
      <c r="H4" s="7"/>
    </row>
    <row r="5" spans="1:9" x14ac:dyDescent="0.2">
      <c r="A5" s="5" t="s">
        <v>15</v>
      </c>
      <c r="B5" s="4" t="s">
        <v>16</v>
      </c>
      <c r="C5" s="4" t="s">
        <v>17</v>
      </c>
      <c r="F5" s="7"/>
      <c r="G5" s="7"/>
      <c r="H5" s="7"/>
    </row>
    <row r="6" spans="1:9" x14ac:dyDescent="0.2">
      <c r="A6" s="5" t="s">
        <v>18</v>
      </c>
      <c r="B6" s="4" t="s">
        <v>19</v>
      </c>
      <c r="C6" s="4" t="s">
        <v>20</v>
      </c>
      <c r="F6" s="2" t="s">
        <v>21</v>
      </c>
      <c r="G6" s="3" t="s">
        <v>22</v>
      </c>
      <c r="H6" s="3" t="s">
        <v>23</v>
      </c>
      <c r="I6" s="317" t="s">
        <v>24</v>
      </c>
    </row>
    <row r="7" spans="1:9" x14ac:dyDescent="0.2">
      <c r="A7" s="5" t="s">
        <v>25</v>
      </c>
      <c r="B7" s="4" t="s">
        <v>486</v>
      </c>
      <c r="C7" s="4" t="s">
        <v>487</v>
      </c>
      <c r="F7" s="6" t="s">
        <v>478</v>
      </c>
      <c r="G7" s="7" t="str">
        <f>CONCATENATE("As at December 31, ",LEFT(F7,4))</f>
        <v>As at December 31, 2019</v>
      </c>
      <c r="H7" s="7" t="e">
        <f>VLOOKUP(_period,$F$7:$G$11,2,0)</f>
        <v>#REF!</v>
      </c>
      <c r="I7" s="7" t="e">
        <f>MID(_asatdate,6,100)</f>
        <v>#REF!</v>
      </c>
    </row>
    <row r="8" spans="1:9" x14ac:dyDescent="0.2">
      <c r="A8" s="5" t="s">
        <v>480</v>
      </c>
      <c r="B8" s="4" t="s">
        <v>479</v>
      </c>
      <c r="C8" s="4" t="s">
        <v>481</v>
      </c>
      <c r="F8" s="6" t="s">
        <v>488</v>
      </c>
      <c r="G8" s="7" t="str">
        <f t="shared" ref="G8:G11" si="0">CONCATENATE("As at December 31, ",LEFT(F8,4))</f>
        <v>As at December 31, 2020</v>
      </c>
      <c r="H8" s="7"/>
    </row>
    <row r="9" spans="1:9" x14ac:dyDescent="0.2">
      <c r="F9" s="6" t="s">
        <v>489</v>
      </c>
      <c r="G9" s="7" t="str">
        <f t="shared" si="0"/>
        <v>As at December 31, 2021</v>
      </c>
      <c r="H9" s="7"/>
    </row>
    <row r="10" spans="1:9" x14ac:dyDescent="0.2">
      <c r="F10" s="6" t="s">
        <v>490</v>
      </c>
      <c r="G10" s="7" t="str">
        <f t="shared" si="0"/>
        <v>As at December 31, 2022</v>
      </c>
      <c r="H10" s="7"/>
    </row>
    <row r="11" spans="1:9" x14ac:dyDescent="0.2">
      <c r="F11" s="6" t="s">
        <v>491</v>
      </c>
      <c r="G11" s="7" t="str">
        <f t="shared" si="0"/>
        <v>As at December 31, 2023</v>
      </c>
      <c r="H11" s="7"/>
    </row>
    <row r="13" spans="1:9" x14ac:dyDescent="0.2">
      <c r="F13" s="2" t="s">
        <v>21</v>
      </c>
      <c r="G13" s="3" t="s">
        <v>22</v>
      </c>
      <c r="H13" s="3" t="s">
        <v>495</v>
      </c>
      <c r="I13" s="317" t="s">
        <v>496</v>
      </c>
    </row>
    <row r="14" spans="1:9" x14ac:dyDescent="0.2">
      <c r="F14" s="6" t="s">
        <v>478</v>
      </c>
      <c r="G14" s="7" t="str">
        <f>CONCATENATE("Au 31 décembre ",LEFT(F14,4))</f>
        <v>Au 31 décembre 2019</v>
      </c>
      <c r="H14" s="7" t="e">
        <f>VLOOKUP(_period,$F$14:$G$18,2,0)</f>
        <v>#REF!</v>
      </c>
      <c r="I14" s="7" t="e">
        <f>MID(_asatdateFR,4,100)</f>
        <v>#REF!</v>
      </c>
    </row>
    <row r="15" spans="1:9" x14ac:dyDescent="0.2">
      <c r="F15" s="6" t="s">
        <v>488</v>
      </c>
      <c r="G15" s="7" t="str">
        <f t="shared" ref="G15:G18" si="1">CONCATENATE("Au 31 décembre ",LEFT(F15,4))</f>
        <v>Au 31 décembre 2020</v>
      </c>
      <c r="H15" s="7"/>
    </row>
    <row r="16" spans="1:9" x14ac:dyDescent="0.2">
      <c r="F16" s="6" t="s">
        <v>489</v>
      </c>
      <c r="G16" s="7" t="str">
        <f t="shared" si="1"/>
        <v>Au 31 décembre 2021</v>
      </c>
      <c r="H16" s="7"/>
    </row>
    <row r="17" spans="6:8" x14ac:dyDescent="0.2">
      <c r="F17" s="6" t="s">
        <v>490</v>
      </c>
      <c r="G17" s="7" t="str">
        <f t="shared" si="1"/>
        <v>Au 31 décembre 2022</v>
      </c>
      <c r="H17" s="7"/>
    </row>
    <row r="18" spans="6:8" x14ac:dyDescent="0.2">
      <c r="F18" s="6" t="s">
        <v>491</v>
      </c>
      <c r="G18" s="7" t="str">
        <f t="shared" si="1"/>
        <v>Au 31 décembre 2023</v>
      </c>
      <c r="H18" s="7"/>
    </row>
    <row r="19" spans="6:8" x14ac:dyDescent="0.2">
      <c r="H19" s="3" t="s">
        <v>26</v>
      </c>
    </row>
    <row r="20" spans="6:8" x14ac:dyDescent="0.2">
      <c r="H20" s="6" t="s">
        <v>482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8">
    <tabColor theme="8" tint="0.79985961485641044"/>
  </sheetPr>
  <dimension ref="A1:W101"/>
  <sheetViews>
    <sheetView workbookViewId="0"/>
  </sheetViews>
  <sheetFormatPr defaultColWidth="11.140625" defaultRowHeight="10.199999999999999" x14ac:dyDescent="0.2"/>
  <cols>
    <col min="1" max="1" width="11.42578125" style="126" customWidth="1"/>
    <col min="2" max="2" width="2" style="126" customWidth="1"/>
    <col min="3" max="3" width="7.28515625" style="129" customWidth="1"/>
    <col min="4" max="4" width="8.7109375" style="124" hidden="1" customWidth="1"/>
    <col min="5" max="15" width="9.85546875" style="124" customWidth="1"/>
    <col min="16" max="16" width="5.85546875" style="126" customWidth="1"/>
    <col min="17" max="17" width="6.7109375" style="124" hidden="1" customWidth="1"/>
    <col min="18" max="18" width="13.28515625" style="124" customWidth="1"/>
    <col min="19" max="19" width="1.85546875" style="124" customWidth="1"/>
    <col min="20" max="20" width="13.85546875" style="124" customWidth="1"/>
    <col min="21" max="21" width="5.42578125" style="124" customWidth="1"/>
    <col min="22" max="23" width="11.140625" style="124"/>
    <col min="24" max="16384" width="11.140625" style="126"/>
  </cols>
  <sheetData>
    <row r="1" spans="1:20" ht="18.75" customHeight="1" thickBot="1" x14ac:dyDescent="0.25">
      <c r="A1" s="281" t="s">
        <v>36</v>
      </c>
    </row>
    <row r="2" spans="1:20" ht="15.75" customHeight="1" x14ac:dyDescent="0.2">
      <c r="A2" s="124"/>
      <c r="B2" s="124"/>
      <c r="C2" s="24" t="s">
        <v>521</v>
      </c>
      <c r="P2" s="124"/>
    </row>
    <row r="3" spans="1:20" ht="20.25" customHeight="1" x14ac:dyDescent="0.2">
      <c r="A3" s="124"/>
      <c r="B3" s="124"/>
      <c r="C3" s="373" t="s">
        <v>379</v>
      </c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184"/>
      <c r="O3" s="184"/>
      <c r="P3" s="124"/>
    </row>
    <row r="4" spans="1:20" ht="26.25" customHeight="1" x14ac:dyDescent="0.2">
      <c r="A4" s="124"/>
      <c r="B4" s="124"/>
      <c r="C4" s="375" t="s">
        <v>362</v>
      </c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124"/>
      <c r="R4" s="369" t="s">
        <v>397</v>
      </c>
      <c r="T4" s="371" t="s">
        <v>340</v>
      </c>
    </row>
    <row r="5" spans="1:20" ht="11.25" customHeight="1" thickBot="1" x14ac:dyDescent="0.25">
      <c r="A5" s="124"/>
      <c r="B5" s="124"/>
      <c r="C5" s="272"/>
      <c r="D5" s="107" t="s">
        <v>341</v>
      </c>
      <c r="E5" s="371" t="s">
        <v>339</v>
      </c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124"/>
      <c r="Q5" s="287"/>
      <c r="R5" s="370"/>
      <c r="T5" s="372"/>
    </row>
    <row r="6" spans="1:20" x14ac:dyDescent="0.2">
      <c r="A6" s="124"/>
      <c r="B6" s="124"/>
      <c r="C6" s="279"/>
      <c r="D6" s="282"/>
      <c r="E6" s="283">
        <v>0</v>
      </c>
      <c r="F6" s="283">
        <v>1</v>
      </c>
      <c r="G6" s="283">
        <v>2</v>
      </c>
      <c r="H6" s="283">
        <v>3</v>
      </c>
      <c r="I6" s="283">
        <v>4</v>
      </c>
      <c r="J6" s="283">
        <v>5</v>
      </c>
      <c r="K6" s="283">
        <v>6</v>
      </c>
      <c r="L6" s="283">
        <v>7</v>
      </c>
      <c r="M6" s="283">
        <v>8</v>
      </c>
      <c r="N6" s="283">
        <v>9</v>
      </c>
      <c r="O6" s="283" t="s">
        <v>342</v>
      </c>
      <c r="P6" s="124"/>
      <c r="Q6" s="282"/>
      <c r="R6" s="292"/>
      <c r="T6" s="282"/>
    </row>
    <row r="7" spans="1:20" hidden="1" x14ac:dyDescent="0.2">
      <c r="A7" s="124"/>
      <c r="B7" s="124"/>
      <c r="C7" s="275"/>
      <c r="D7" s="138"/>
      <c r="E7" s="285" t="s">
        <v>176</v>
      </c>
      <c r="F7" s="285" t="s">
        <v>177</v>
      </c>
      <c r="G7" s="285" t="s">
        <v>178</v>
      </c>
      <c r="H7" s="285" t="s">
        <v>179</v>
      </c>
      <c r="I7" s="285" t="s">
        <v>180</v>
      </c>
      <c r="J7" s="285" t="s">
        <v>209</v>
      </c>
      <c r="K7" s="285" t="s">
        <v>222</v>
      </c>
      <c r="L7" s="285" t="s">
        <v>223</v>
      </c>
      <c r="M7" s="285" t="s">
        <v>224</v>
      </c>
      <c r="N7" s="285" t="s">
        <v>256</v>
      </c>
      <c r="O7" s="285" t="s">
        <v>257</v>
      </c>
      <c r="P7" s="124"/>
      <c r="Q7" s="138"/>
      <c r="R7" s="285" t="s">
        <v>258</v>
      </c>
      <c r="T7" s="285" t="s">
        <v>259</v>
      </c>
    </row>
    <row r="8" spans="1:20" x14ac:dyDescent="0.2">
      <c r="A8" s="124"/>
      <c r="B8" s="124"/>
      <c r="C8" s="280" t="s">
        <v>343</v>
      </c>
      <c r="D8" s="145" t="s">
        <v>53</v>
      </c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181">
        <v>302</v>
      </c>
      <c r="P8" s="124"/>
      <c r="Q8" s="284" t="s">
        <v>53</v>
      </c>
      <c r="R8" s="149">
        <v>302</v>
      </c>
      <c r="T8" s="147">
        <v>302</v>
      </c>
    </row>
    <row r="9" spans="1:20" x14ac:dyDescent="0.2">
      <c r="A9" s="124"/>
      <c r="B9" s="124"/>
      <c r="C9" s="148" t="s">
        <v>344</v>
      </c>
      <c r="D9" s="145" t="s">
        <v>63</v>
      </c>
      <c r="E9" s="147">
        <v>0</v>
      </c>
      <c r="F9" s="147">
        <v>0</v>
      </c>
      <c r="G9" s="147">
        <v>0</v>
      </c>
      <c r="H9" s="147">
        <v>0</v>
      </c>
      <c r="I9" s="147">
        <v>0</v>
      </c>
      <c r="J9" s="147">
        <v>0</v>
      </c>
      <c r="K9" s="147">
        <v>0</v>
      </c>
      <c r="L9" s="147">
        <v>-158</v>
      </c>
      <c r="M9" s="147">
        <v>-45</v>
      </c>
      <c r="N9" s="147">
        <v>-151</v>
      </c>
      <c r="P9" s="124"/>
      <c r="Q9" s="145" t="s">
        <v>63</v>
      </c>
      <c r="R9" s="149">
        <v>-151</v>
      </c>
      <c r="T9" s="147">
        <v>-354</v>
      </c>
    </row>
    <row r="10" spans="1:20" x14ac:dyDescent="0.2">
      <c r="A10" s="124"/>
      <c r="B10" s="124"/>
      <c r="C10" s="148" t="s">
        <v>345</v>
      </c>
      <c r="D10" s="145" t="s">
        <v>65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-10</v>
      </c>
      <c r="L10" s="147">
        <v>-56</v>
      </c>
      <c r="M10" s="147">
        <v>1</v>
      </c>
      <c r="P10" s="124"/>
      <c r="Q10" s="145" t="s">
        <v>65</v>
      </c>
      <c r="R10" s="149">
        <v>1</v>
      </c>
      <c r="T10" s="147">
        <v>-65</v>
      </c>
    </row>
    <row r="11" spans="1:20" x14ac:dyDescent="0.2">
      <c r="A11" s="124"/>
      <c r="B11" s="124"/>
      <c r="C11" s="148" t="s">
        <v>346</v>
      </c>
      <c r="D11" s="145" t="s">
        <v>67</v>
      </c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17</v>
      </c>
      <c r="K11" s="147">
        <v>-1120</v>
      </c>
      <c r="L11" s="147">
        <v>-239</v>
      </c>
      <c r="P11" s="124"/>
      <c r="Q11" s="145" t="s">
        <v>67</v>
      </c>
      <c r="R11" s="149">
        <v>-239</v>
      </c>
      <c r="T11" s="147">
        <v>-1342</v>
      </c>
    </row>
    <row r="12" spans="1:20" x14ac:dyDescent="0.2">
      <c r="A12" s="124"/>
      <c r="B12" s="124"/>
      <c r="C12" s="148" t="s">
        <v>347</v>
      </c>
      <c r="D12" s="145" t="s">
        <v>69</v>
      </c>
      <c r="E12" s="147">
        <v>0</v>
      </c>
      <c r="F12" s="147">
        <v>0</v>
      </c>
      <c r="G12" s="147">
        <v>0</v>
      </c>
      <c r="H12" s="147">
        <v>0</v>
      </c>
      <c r="I12" s="147">
        <v>27</v>
      </c>
      <c r="J12" s="147">
        <v>255</v>
      </c>
      <c r="K12" s="147">
        <v>689</v>
      </c>
      <c r="P12" s="124"/>
      <c r="Q12" s="145" t="s">
        <v>69</v>
      </c>
      <c r="R12" s="149">
        <v>689</v>
      </c>
      <c r="T12" s="147">
        <v>971</v>
      </c>
    </row>
    <row r="13" spans="1:20" x14ac:dyDescent="0.2">
      <c r="A13" s="124"/>
      <c r="B13" s="124"/>
      <c r="C13" s="148" t="s">
        <v>348</v>
      </c>
      <c r="D13" s="145" t="s">
        <v>71</v>
      </c>
      <c r="E13" s="147">
        <v>0</v>
      </c>
      <c r="F13" s="147">
        <v>0</v>
      </c>
      <c r="G13" s="147">
        <v>0</v>
      </c>
      <c r="H13" s="147">
        <v>201</v>
      </c>
      <c r="I13" s="147">
        <v>-45</v>
      </c>
      <c r="J13" s="147">
        <v>1245</v>
      </c>
      <c r="P13" s="124"/>
      <c r="Q13" s="145" t="s">
        <v>71</v>
      </c>
      <c r="R13" s="149">
        <v>1245</v>
      </c>
      <c r="T13" s="147">
        <v>1401</v>
      </c>
    </row>
    <row r="14" spans="1:20" x14ac:dyDescent="0.2">
      <c r="A14" s="124"/>
      <c r="B14" s="124"/>
      <c r="C14" s="148" t="s">
        <v>349</v>
      </c>
      <c r="D14" s="145" t="s">
        <v>73</v>
      </c>
      <c r="E14" s="147">
        <v>0</v>
      </c>
      <c r="F14" s="147">
        <v>0</v>
      </c>
      <c r="G14" s="147">
        <v>1433</v>
      </c>
      <c r="H14" s="147">
        <v>3238</v>
      </c>
      <c r="I14" s="147">
        <v>3790</v>
      </c>
      <c r="P14" s="124"/>
      <c r="Q14" s="145" t="s">
        <v>73</v>
      </c>
      <c r="R14" s="149">
        <v>3790</v>
      </c>
      <c r="T14" s="147">
        <v>8460</v>
      </c>
    </row>
    <row r="15" spans="1:20" x14ac:dyDescent="0.2">
      <c r="A15" s="124"/>
      <c r="B15" s="124"/>
      <c r="C15" s="148" t="s">
        <v>350</v>
      </c>
      <c r="D15" s="145" t="s">
        <v>75</v>
      </c>
      <c r="E15" s="147">
        <v>0</v>
      </c>
      <c r="F15" s="147">
        <v>11611</v>
      </c>
      <c r="G15" s="147">
        <v>5628</v>
      </c>
      <c r="H15" s="147">
        <v>18302</v>
      </c>
      <c r="P15" s="124"/>
      <c r="Q15" s="145" t="s">
        <v>75</v>
      </c>
      <c r="R15" s="149">
        <v>18302</v>
      </c>
      <c r="T15" s="147">
        <v>35541</v>
      </c>
    </row>
    <row r="16" spans="1:20" x14ac:dyDescent="0.2">
      <c r="A16" s="124"/>
      <c r="B16" s="124"/>
      <c r="C16" s="148" t="s">
        <v>351</v>
      </c>
      <c r="D16" s="145" t="s">
        <v>77</v>
      </c>
      <c r="E16" s="147">
        <v>7251</v>
      </c>
      <c r="F16" s="147">
        <v>21797</v>
      </c>
      <c r="G16" s="147">
        <v>15212</v>
      </c>
      <c r="P16" s="124"/>
      <c r="Q16" s="145" t="s">
        <v>77</v>
      </c>
      <c r="R16" s="149">
        <v>15212</v>
      </c>
      <c r="T16" s="147">
        <v>44261</v>
      </c>
    </row>
    <row r="17" spans="1:20" x14ac:dyDescent="0.2">
      <c r="A17" s="124"/>
      <c r="B17" s="124"/>
      <c r="C17" s="148" t="s">
        <v>352</v>
      </c>
      <c r="D17" s="145" t="s">
        <v>79</v>
      </c>
      <c r="E17" s="147">
        <v>2776</v>
      </c>
      <c r="F17" s="147">
        <v>18032</v>
      </c>
      <c r="P17" s="124"/>
      <c r="Q17" s="145" t="s">
        <v>79</v>
      </c>
      <c r="R17" s="149">
        <v>18032</v>
      </c>
      <c r="T17" s="147">
        <v>20808</v>
      </c>
    </row>
    <row r="18" spans="1:20" x14ac:dyDescent="0.2">
      <c r="A18" s="124"/>
      <c r="B18" s="124"/>
      <c r="C18" s="288" t="s">
        <v>353</v>
      </c>
      <c r="D18" s="289" t="s">
        <v>81</v>
      </c>
      <c r="E18" s="253">
        <v>3020</v>
      </c>
      <c r="P18" s="124"/>
      <c r="Q18" s="145" t="s">
        <v>81</v>
      </c>
      <c r="R18" s="175">
        <v>3020</v>
      </c>
      <c r="T18" s="253">
        <v>3020</v>
      </c>
    </row>
    <row r="19" spans="1:20" x14ac:dyDescent="0.2">
      <c r="A19" s="124"/>
      <c r="B19" s="124"/>
      <c r="C19" s="290"/>
      <c r="D19" s="290"/>
      <c r="E19" s="290"/>
      <c r="P19" s="286" t="s">
        <v>171</v>
      </c>
      <c r="Q19" s="145" t="s">
        <v>83</v>
      </c>
      <c r="R19" s="276">
        <v>60202</v>
      </c>
      <c r="T19" s="164">
        <v>113002</v>
      </c>
    </row>
    <row r="20" spans="1:20" x14ac:dyDescent="0.2">
      <c r="A20" s="124"/>
      <c r="B20" s="124"/>
      <c r="C20" s="374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P20" s="124"/>
    </row>
    <row r="21" spans="1:20" ht="21.9" customHeight="1" x14ac:dyDescent="0.2">
      <c r="A21" s="124"/>
      <c r="B21" s="124"/>
      <c r="C21" s="375" t="s">
        <v>398</v>
      </c>
      <c r="D21" s="375"/>
      <c r="E21" s="375"/>
      <c r="F21" s="375"/>
      <c r="G21" s="375"/>
      <c r="P21" s="124"/>
      <c r="R21" s="369" t="s">
        <v>354</v>
      </c>
    </row>
    <row r="22" spans="1:20" ht="11.25" customHeight="1" thickBot="1" x14ac:dyDescent="0.25">
      <c r="A22" s="124"/>
      <c r="B22" s="124"/>
      <c r="C22" s="272"/>
      <c r="D22" s="107" t="s">
        <v>341</v>
      </c>
      <c r="E22" s="371" t="s">
        <v>339</v>
      </c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124"/>
      <c r="Q22" s="287"/>
      <c r="R22" s="370"/>
    </row>
    <row r="23" spans="1:20" x14ac:dyDescent="0.2">
      <c r="A23" s="124"/>
      <c r="B23" s="124"/>
      <c r="C23" s="279"/>
      <c r="D23" s="282"/>
      <c r="E23" s="283">
        <v>0</v>
      </c>
      <c r="F23" s="283">
        <v>1</v>
      </c>
      <c r="G23" s="283">
        <v>2</v>
      </c>
      <c r="H23" s="283">
        <v>3</v>
      </c>
      <c r="I23" s="283">
        <v>4</v>
      </c>
      <c r="J23" s="283">
        <v>5</v>
      </c>
      <c r="K23" s="283">
        <v>6</v>
      </c>
      <c r="L23" s="283">
        <v>7</v>
      </c>
      <c r="M23" s="283">
        <v>8</v>
      </c>
      <c r="N23" s="283">
        <v>9</v>
      </c>
      <c r="O23" s="283" t="s">
        <v>342</v>
      </c>
      <c r="P23" s="124"/>
      <c r="Q23" s="282"/>
      <c r="R23" s="292"/>
    </row>
    <row r="24" spans="1:20" hidden="1" x14ac:dyDescent="0.2">
      <c r="A24" s="124"/>
      <c r="B24" s="124"/>
      <c r="C24" s="275"/>
      <c r="D24" s="138"/>
      <c r="E24" s="285" t="s">
        <v>250</v>
      </c>
      <c r="F24" s="285" t="s">
        <v>260</v>
      </c>
      <c r="G24" s="285" t="s">
        <v>261</v>
      </c>
      <c r="H24" s="285" t="s">
        <v>262</v>
      </c>
      <c r="I24" s="285" t="s">
        <v>263</v>
      </c>
      <c r="J24" s="285" t="s">
        <v>264</v>
      </c>
      <c r="K24" s="285" t="s">
        <v>265</v>
      </c>
      <c r="L24" s="285" t="s">
        <v>252</v>
      </c>
      <c r="M24" s="285" t="s">
        <v>253</v>
      </c>
      <c r="N24" s="285" t="s">
        <v>355</v>
      </c>
      <c r="O24" s="285" t="s">
        <v>254</v>
      </c>
      <c r="P24" s="124"/>
      <c r="Q24" s="138"/>
      <c r="R24" s="285" t="s">
        <v>356</v>
      </c>
    </row>
    <row r="25" spans="1:20" x14ac:dyDescent="0.2">
      <c r="A25" s="124"/>
      <c r="B25" s="124"/>
      <c r="C25" s="280" t="s">
        <v>343</v>
      </c>
      <c r="D25" s="145" t="s">
        <v>53</v>
      </c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181">
        <v>1861</v>
      </c>
      <c r="P25" s="124"/>
      <c r="Q25" s="284" t="s">
        <v>53</v>
      </c>
      <c r="R25" s="149">
        <v>1868</v>
      </c>
    </row>
    <row r="26" spans="1:20" x14ac:dyDescent="0.2">
      <c r="A26" s="124"/>
      <c r="B26" s="124"/>
      <c r="C26" s="148" t="s">
        <v>344</v>
      </c>
      <c r="D26" s="145" t="s">
        <v>63</v>
      </c>
      <c r="E26" s="147">
        <v>0</v>
      </c>
      <c r="F26" s="147">
        <v>0</v>
      </c>
      <c r="G26" s="147">
        <v>0</v>
      </c>
      <c r="H26" s="147">
        <v>0</v>
      </c>
      <c r="I26" s="147">
        <v>0</v>
      </c>
      <c r="J26" s="147">
        <v>0</v>
      </c>
      <c r="K26" s="147">
        <v>0</v>
      </c>
      <c r="L26" s="147">
        <v>206</v>
      </c>
      <c r="M26" s="147">
        <v>117</v>
      </c>
      <c r="N26" s="147">
        <v>376</v>
      </c>
      <c r="P26" s="124"/>
      <c r="Q26" s="145" t="s">
        <v>63</v>
      </c>
      <c r="R26" s="149">
        <v>376</v>
      </c>
    </row>
    <row r="27" spans="1:20" x14ac:dyDescent="0.2">
      <c r="A27" s="124"/>
      <c r="B27" s="124"/>
      <c r="C27" s="148" t="s">
        <v>345</v>
      </c>
      <c r="D27" s="145" t="s">
        <v>65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-11</v>
      </c>
      <c r="L27" s="147">
        <v>-4</v>
      </c>
      <c r="M27" s="147">
        <v>108</v>
      </c>
      <c r="P27" s="124"/>
      <c r="Q27" s="145" t="s">
        <v>65</v>
      </c>
      <c r="R27" s="149">
        <v>107</v>
      </c>
    </row>
    <row r="28" spans="1:20" x14ac:dyDescent="0.2">
      <c r="A28" s="124"/>
      <c r="B28" s="124"/>
      <c r="C28" s="148" t="s">
        <v>346</v>
      </c>
      <c r="D28" s="145" t="s">
        <v>67</v>
      </c>
      <c r="E28" s="147">
        <v>0</v>
      </c>
      <c r="F28" s="147">
        <v>0</v>
      </c>
      <c r="G28" s="147">
        <v>0</v>
      </c>
      <c r="H28" s="147">
        <v>0</v>
      </c>
      <c r="I28" s="147">
        <v>0</v>
      </c>
      <c r="J28" s="147">
        <v>95</v>
      </c>
      <c r="K28" s="147">
        <v>92</v>
      </c>
      <c r="L28" s="147">
        <v>1630</v>
      </c>
      <c r="P28" s="124"/>
      <c r="Q28" s="145" t="s">
        <v>67</v>
      </c>
      <c r="R28" s="149">
        <v>1630</v>
      </c>
    </row>
    <row r="29" spans="1:20" x14ac:dyDescent="0.2">
      <c r="A29" s="124"/>
      <c r="B29" s="124"/>
      <c r="C29" s="148" t="s">
        <v>347</v>
      </c>
      <c r="D29" s="145" t="s">
        <v>69</v>
      </c>
      <c r="E29" s="147">
        <v>0</v>
      </c>
      <c r="F29" s="147">
        <v>0</v>
      </c>
      <c r="G29" s="147">
        <v>0</v>
      </c>
      <c r="H29" s="147">
        <v>0</v>
      </c>
      <c r="I29" s="147">
        <v>479</v>
      </c>
      <c r="J29" s="147">
        <v>334</v>
      </c>
      <c r="K29" s="147">
        <v>647</v>
      </c>
      <c r="P29" s="124"/>
      <c r="Q29" s="145" t="s">
        <v>69</v>
      </c>
      <c r="R29" s="149">
        <v>644</v>
      </c>
    </row>
    <row r="30" spans="1:20" x14ac:dyDescent="0.2">
      <c r="A30" s="124"/>
      <c r="B30" s="124"/>
      <c r="C30" s="148" t="s">
        <v>348</v>
      </c>
      <c r="D30" s="145" t="s">
        <v>71</v>
      </c>
      <c r="E30" s="147">
        <v>0</v>
      </c>
      <c r="F30" s="147">
        <v>0</v>
      </c>
      <c r="G30" s="147">
        <v>0</v>
      </c>
      <c r="H30" s="147">
        <v>405</v>
      </c>
      <c r="I30" s="147">
        <v>2216</v>
      </c>
      <c r="J30" s="147">
        <v>3401</v>
      </c>
      <c r="P30" s="124"/>
      <c r="Q30" s="145" t="s">
        <v>71</v>
      </c>
      <c r="R30" s="149">
        <v>3353</v>
      </c>
    </row>
    <row r="31" spans="1:20" x14ac:dyDescent="0.2">
      <c r="A31" s="124"/>
      <c r="B31" s="124"/>
      <c r="C31" s="148" t="s">
        <v>349</v>
      </c>
      <c r="D31" s="145" t="s">
        <v>73</v>
      </c>
      <c r="E31" s="147">
        <v>0</v>
      </c>
      <c r="F31" s="147">
        <v>0</v>
      </c>
      <c r="G31" s="147">
        <v>5779</v>
      </c>
      <c r="H31" s="147">
        <v>0</v>
      </c>
      <c r="I31" s="147">
        <v>2291</v>
      </c>
      <c r="P31" s="124"/>
      <c r="Q31" s="145" t="s">
        <v>73</v>
      </c>
      <c r="R31" s="149">
        <v>2274</v>
      </c>
    </row>
    <row r="32" spans="1:20" x14ac:dyDescent="0.2">
      <c r="A32" s="124"/>
      <c r="B32" s="124"/>
      <c r="C32" s="148" t="s">
        <v>350</v>
      </c>
      <c r="D32" s="145" t="s">
        <v>75</v>
      </c>
      <c r="E32" s="147">
        <v>0</v>
      </c>
      <c r="F32" s="147">
        <v>37654</v>
      </c>
      <c r="G32" s="147">
        <v>33524</v>
      </c>
      <c r="H32" s="147">
        <v>21645</v>
      </c>
      <c r="P32" s="124"/>
      <c r="Q32" s="145" t="s">
        <v>75</v>
      </c>
      <c r="R32" s="149">
        <v>21492</v>
      </c>
    </row>
    <row r="33" spans="1:18" x14ac:dyDescent="0.2">
      <c r="A33" s="124"/>
      <c r="B33" s="124"/>
      <c r="C33" s="148" t="s">
        <v>351</v>
      </c>
      <c r="D33" s="145" t="s">
        <v>77</v>
      </c>
      <c r="E33" s="147">
        <v>38199</v>
      </c>
      <c r="F33" s="147">
        <v>63067</v>
      </c>
      <c r="G33" s="147">
        <v>49099</v>
      </c>
      <c r="P33" s="124"/>
      <c r="Q33" s="145" t="s">
        <v>77</v>
      </c>
      <c r="R33" s="149">
        <v>48215</v>
      </c>
    </row>
    <row r="34" spans="1:18" x14ac:dyDescent="0.2">
      <c r="A34" s="124"/>
      <c r="B34" s="124"/>
      <c r="C34" s="148" t="s">
        <v>352</v>
      </c>
      <c r="D34" s="145" t="s">
        <v>79</v>
      </c>
      <c r="E34" s="147">
        <v>42163</v>
      </c>
      <c r="F34" s="147">
        <v>65115</v>
      </c>
      <c r="P34" s="124"/>
      <c r="Q34" s="145" t="s">
        <v>79</v>
      </c>
      <c r="R34" s="149">
        <v>64201</v>
      </c>
    </row>
    <row r="35" spans="1:18" x14ac:dyDescent="0.2">
      <c r="A35" s="124"/>
      <c r="B35" s="124"/>
      <c r="C35" s="148" t="s">
        <v>353</v>
      </c>
      <c r="D35" s="145" t="s">
        <v>81</v>
      </c>
      <c r="E35" s="147">
        <v>68703</v>
      </c>
      <c r="P35" s="124"/>
      <c r="Q35" s="145" t="s">
        <v>81</v>
      </c>
      <c r="R35" s="149">
        <v>67676</v>
      </c>
    </row>
    <row r="36" spans="1:18" x14ac:dyDescent="0.2">
      <c r="A36" s="124"/>
      <c r="B36" s="124"/>
      <c r="C36" s="290"/>
      <c r="D36" s="290"/>
      <c r="E36" s="290"/>
      <c r="P36" s="286" t="s">
        <v>171</v>
      </c>
      <c r="Q36" s="145" t="s">
        <v>83</v>
      </c>
      <c r="R36" s="276">
        <v>211835</v>
      </c>
    </row>
    <row r="37" spans="1:18" x14ac:dyDescent="0.2">
      <c r="A37" s="124"/>
      <c r="B37" s="124"/>
      <c r="P37" s="124"/>
    </row>
    <row r="38" spans="1:18" x14ac:dyDescent="0.2">
      <c r="A38" s="124"/>
      <c r="B38" s="124"/>
      <c r="P38" s="124"/>
    </row>
    <row r="39" spans="1:18" x14ac:dyDescent="0.2">
      <c r="A39" s="124"/>
      <c r="B39" s="124"/>
      <c r="P39" s="124"/>
    </row>
    <row r="40" spans="1:18" x14ac:dyDescent="0.2">
      <c r="A40" s="124"/>
      <c r="B40" s="124"/>
      <c r="P40" s="124"/>
    </row>
    <row r="41" spans="1:18" x14ac:dyDescent="0.2">
      <c r="A41" s="124"/>
      <c r="B41" s="124"/>
      <c r="P41" s="124"/>
    </row>
    <row r="42" spans="1:18" x14ac:dyDescent="0.2">
      <c r="A42" s="124"/>
      <c r="B42" s="124"/>
      <c r="P42" s="124"/>
    </row>
    <row r="43" spans="1:18" x14ac:dyDescent="0.2">
      <c r="A43" s="124"/>
      <c r="B43" s="124"/>
      <c r="P43" s="124"/>
    </row>
    <row r="44" spans="1:18" x14ac:dyDescent="0.2">
      <c r="A44" s="124"/>
      <c r="B44" s="124"/>
      <c r="P44" s="124"/>
    </row>
    <row r="45" spans="1:18" x14ac:dyDescent="0.2">
      <c r="A45" s="124"/>
      <c r="B45" s="124"/>
      <c r="P45" s="124"/>
    </row>
    <row r="46" spans="1:18" x14ac:dyDescent="0.2">
      <c r="A46" s="124"/>
      <c r="B46" s="124"/>
      <c r="P46" s="124"/>
    </row>
    <row r="47" spans="1:18" x14ac:dyDescent="0.2">
      <c r="A47" s="124"/>
      <c r="B47" s="124"/>
      <c r="P47" s="124"/>
    </row>
    <row r="48" spans="1:18" x14ac:dyDescent="0.2">
      <c r="A48" s="124"/>
      <c r="B48" s="124"/>
      <c r="P48" s="124"/>
    </row>
    <row r="49" spans="1:16" x14ac:dyDescent="0.2">
      <c r="A49" s="124"/>
      <c r="B49" s="124"/>
      <c r="P49" s="124"/>
    </row>
    <row r="50" spans="1:16" x14ac:dyDescent="0.2">
      <c r="A50" s="124"/>
      <c r="B50" s="124"/>
      <c r="P50" s="124"/>
    </row>
    <row r="51" spans="1:16" x14ac:dyDescent="0.2">
      <c r="A51" s="124"/>
      <c r="B51" s="124"/>
      <c r="P51" s="124"/>
    </row>
    <row r="52" spans="1:16" x14ac:dyDescent="0.2">
      <c r="A52" s="124"/>
      <c r="B52" s="124"/>
      <c r="P52" s="124"/>
    </row>
    <row r="53" spans="1:16" x14ac:dyDescent="0.2">
      <c r="A53" s="124"/>
      <c r="B53" s="124"/>
      <c r="P53" s="124"/>
    </row>
    <row r="54" spans="1:16" x14ac:dyDescent="0.2">
      <c r="A54" s="124"/>
      <c r="B54" s="124"/>
      <c r="P54" s="124"/>
    </row>
    <row r="55" spans="1:16" x14ac:dyDescent="0.2">
      <c r="A55" s="124"/>
      <c r="B55" s="124"/>
      <c r="P55" s="124"/>
    </row>
    <row r="56" spans="1:16" x14ac:dyDescent="0.2">
      <c r="A56" s="124"/>
      <c r="B56" s="124"/>
      <c r="P56" s="124"/>
    </row>
    <row r="57" spans="1:16" x14ac:dyDescent="0.2">
      <c r="A57" s="124"/>
      <c r="B57" s="124"/>
      <c r="P57" s="124"/>
    </row>
    <row r="58" spans="1:16" x14ac:dyDescent="0.2">
      <c r="A58" s="124"/>
      <c r="B58" s="124"/>
      <c r="P58" s="124"/>
    </row>
    <row r="59" spans="1:16" x14ac:dyDescent="0.2">
      <c r="A59" s="124"/>
      <c r="B59" s="124"/>
      <c r="P59" s="124"/>
    </row>
    <row r="60" spans="1:16" x14ac:dyDescent="0.2">
      <c r="A60" s="124"/>
      <c r="B60" s="124"/>
      <c r="P60" s="124"/>
    </row>
    <row r="61" spans="1:16" x14ac:dyDescent="0.2">
      <c r="A61" s="124"/>
      <c r="B61" s="124"/>
      <c r="P61" s="124"/>
    </row>
    <row r="62" spans="1:16" x14ac:dyDescent="0.2">
      <c r="A62" s="124"/>
      <c r="B62" s="124"/>
      <c r="P62" s="124"/>
    </row>
    <row r="63" spans="1:16" x14ac:dyDescent="0.2">
      <c r="A63" s="124"/>
      <c r="B63" s="124"/>
      <c r="P63" s="124"/>
    </row>
    <row r="64" spans="1:16" x14ac:dyDescent="0.2">
      <c r="A64" s="124"/>
      <c r="B64" s="124"/>
      <c r="P64" s="124"/>
    </row>
    <row r="65" spans="1:16" x14ac:dyDescent="0.2">
      <c r="A65" s="124"/>
      <c r="B65" s="124"/>
      <c r="P65" s="124"/>
    </row>
    <row r="66" spans="1:16" x14ac:dyDescent="0.2">
      <c r="A66" s="124"/>
      <c r="B66" s="124"/>
      <c r="P66" s="124"/>
    </row>
    <row r="67" spans="1:16" x14ac:dyDescent="0.2">
      <c r="A67" s="124"/>
      <c r="B67" s="124"/>
      <c r="P67" s="124"/>
    </row>
    <row r="68" spans="1:16" x14ac:dyDescent="0.2">
      <c r="A68" s="124"/>
      <c r="B68" s="124"/>
      <c r="P68" s="124"/>
    </row>
    <row r="69" spans="1:16" x14ac:dyDescent="0.2">
      <c r="A69" s="124"/>
      <c r="B69" s="124"/>
      <c r="P69" s="124"/>
    </row>
    <row r="70" spans="1:16" x14ac:dyDescent="0.2">
      <c r="A70" s="124"/>
      <c r="B70" s="124"/>
      <c r="P70" s="124"/>
    </row>
    <row r="71" spans="1:16" x14ac:dyDescent="0.2">
      <c r="A71" s="124"/>
      <c r="B71" s="124"/>
      <c r="P71" s="124"/>
    </row>
    <row r="72" spans="1:16" x14ac:dyDescent="0.2">
      <c r="A72" s="124"/>
      <c r="B72" s="124"/>
      <c r="P72" s="124"/>
    </row>
    <row r="73" spans="1:16" x14ac:dyDescent="0.2">
      <c r="A73" s="124"/>
      <c r="B73" s="124"/>
      <c r="P73" s="124"/>
    </row>
    <row r="74" spans="1:16" x14ac:dyDescent="0.2">
      <c r="A74" s="124"/>
      <c r="B74" s="124"/>
      <c r="P74" s="124"/>
    </row>
    <row r="75" spans="1:16" x14ac:dyDescent="0.2">
      <c r="A75" s="124"/>
      <c r="B75" s="124"/>
      <c r="P75" s="124"/>
    </row>
    <row r="76" spans="1:16" x14ac:dyDescent="0.2">
      <c r="A76" s="124"/>
      <c r="B76" s="124"/>
      <c r="P76" s="124"/>
    </row>
    <row r="77" spans="1:16" x14ac:dyDescent="0.2">
      <c r="A77" s="124"/>
      <c r="B77" s="124"/>
      <c r="P77" s="124"/>
    </row>
    <row r="78" spans="1:16" x14ac:dyDescent="0.2">
      <c r="A78" s="124"/>
      <c r="B78" s="124"/>
      <c r="P78" s="124"/>
    </row>
    <row r="79" spans="1:16" x14ac:dyDescent="0.2">
      <c r="A79" s="124"/>
      <c r="B79" s="124"/>
      <c r="P79" s="124"/>
    </row>
    <row r="80" spans="1:16" x14ac:dyDescent="0.2">
      <c r="A80" s="124"/>
      <c r="B80" s="124"/>
      <c r="P80" s="124"/>
    </row>
    <row r="81" spans="1:16" x14ac:dyDescent="0.2">
      <c r="A81" s="124"/>
      <c r="B81" s="124"/>
      <c r="P81" s="124"/>
    </row>
    <row r="82" spans="1:16" x14ac:dyDescent="0.2">
      <c r="A82" s="124"/>
      <c r="B82" s="124"/>
      <c r="P82" s="124"/>
    </row>
    <row r="83" spans="1:16" x14ac:dyDescent="0.2">
      <c r="A83" s="124"/>
      <c r="B83" s="124"/>
      <c r="P83" s="124"/>
    </row>
    <row r="84" spans="1:16" x14ac:dyDescent="0.2">
      <c r="A84" s="124"/>
      <c r="B84" s="124"/>
      <c r="P84" s="124"/>
    </row>
    <row r="85" spans="1:16" x14ac:dyDescent="0.2">
      <c r="A85" s="124"/>
      <c r="B85" s="124"/>
      <c r="P85" s="124"/>
    </row>
    <row r="86" spans="1:16" x14ac:dyDescent="0.2">
      <c r="A86" s="124"/>
      <c r="B86" s="124"/>
      <c r="P86" s="124"/>
    </row>
    <row r="87" spans="1:16" x14ac:dyDescent="0.2">
      <c r="A87" s="124"/>
      <c r="B87" s="124"/>
      <c r="P87" s="124"/>
    </row>
    <row r="88" spans="1:16" x14ac:dyDescent="0.2">
      <c r="A88" s="124"/>
      <c r="B88" s="124"/>
      <c r="P88" s="124"/>
    </row>
    <row r="89" spans="1:16" x14ac:dyDescent="0.2">
      <c r="A89" s="124"/>
      <c r="B89" s="124"/>
      <c r="P89" s="124"/>
    </row>
    <row r="90" spans="1:16" x14ac:dyDescent="0.2">
      <c r="A90" s="124"/>
      <c r="B90" s="124"/>
      <c r="P90" s="124"/>
    </row>
    <row r="91" spans="1:16" x14ac:dyDescent="0.2">
      <c r="A91" s="124"/>
      <c r="B91" s="124"/>
      <c r="P91" s="124"/>
    </row>
    <row r="92" spans="1:16" x14ac:dyDescent="0.2">
      <c r="A92" s="124"/>
      <c r="B92" s="124"/>
      <c r="P92" s="124"/>
    </row>
    <row r="93" spans="1:16" x14ac:dyDescent="0.2">
      <c r="A93" s="124"/>
      <c r="B93" s="124"/>
      <c r="P93" s="124"/>
    </row>
    <row r="94" spans="1:16" x14ac:dyDescent="0.2">
      <c r="A94" s="124"/>
      <c r="B94" s="124"/>
      <c r="P94" s="124"/>
    </row>
    <row r="95" spans="1:16" x14ac:dyDescent="0.2">
      <c r="A95" s="124"/>
      <c r="B95" s="124"/>
      <c r="P95" s="124"/>
    </row>
    <row r="96" spans="1:16" x14ac:dyDescent="0.2">
      <c r="A96" s="124"/>
      <c r="B96" s="124"/>
      <c r="P96" s="124"/>
    </row>
    <row r="97" spans="1:16" x14ac:dyDescent="0.2">
      <c r="A97" s="124"/>
      <c r="B97" s="124"/>
      <c r="P97" s="124"/>
    </row>
    <row r="98" spans="1:16" x14ac:dyDescent="0.2">
      <c r="A98" s="124"/>
      <c r="B98" s="124"/>
      <c r="P98" s="124"/>
    </row>
    <row r="99" spans="1:16" x14ac:dyDescent="0.2">
      <c r="A99" s="124"/>
      <c r="B99" s="124"/>
      <c r="P99" s="124"/>
    </row>
    <row r="100" spans="1:16" x14ac:dyDescent="0.2">
      <c r="A100" s="124"/>
      <c r="B100" s="124"/>
      <c r="P100" s="124"/>
    </row>
    <row r="101" spans="1:16" x14ac:dyDescent="0.2">
      <c r="P101" s="124"/>
    </row>
  </sheetData>
  <mergeCells count="9">
    <mergeCell ref="C3:M3"/>
    <mergeCell ref="E22:O22"/>
    <mergeCell ref="C20:M20"/>
    <mergeCell ref="E5:O5"/>
    <mergeCell ref="C4:O4"/>
    <mergeCell ref="C21:G21"/>
    <mergeCell ref="R4:R5"/>
    <mergeCell ref="R21:R22"/>
    <mergeCell ref="T4:T5"/>
  </mergeCells>
  <hyperlinks>
    <hyperlink ref="A1" location="MAIN!A4" display="MAIN" xr:uid="{00000000-0004-0000-11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20">
    <tabColor theme="8" tint="0.79985961485641044"/>
  </sheetPr>
  <dimension ref="A1:X100"/>
  <sheetViews>
    <sheetView zoomScale="110" zoomScaleNormal="110" workbookViewId="0">
      <pane xSplit="3" ySplit="4" topLeftCell="E29" activePane="bottomRight" state="frozen"/>
      <selection activeCell="E25" sqref="A1:XFD1048576"/>
      <selection pane="topRight" activeCell="E25" sqref="A1:XFD1048576"/>
      <selection pane="bottomLeft" activeCell="E25" sqref="A1:XFD1048576"/>
      <selection pane="bottomRight"/>
    </sheetView>
  </sheetViews>
  <sheetFormatPr defaultColWidth="11.140625" defaultRowHeight="10.199999999999999" x14ac:dyDescent="0.2"/>
  <cols>
    <col min="1" max="1" width="11.42578125" style="4" customWidth="1"/>
    <col min="2" max="2" width="2" style="4" customWidth="1"/>
    <col min="3" max="3" width="76" style="130" customWidth="1"/>
    <col min="4" max="4" width="8.140625" style="126" hidden="1" customWidth="1"/>
    <col min="5" max="5" width="13.7109375" style="126" customWidth="1"/>
    <col min="6" max="6" width="16.85546875" style="126" customWidth="1"/>
    <col min="7" max="9" width="13.7109375" style="126" customWidth="1"/>
    <col min="10" max="10" width="7.42578125" style="126" customWidth="1"/>
    <col min="11" max="16384" width="11.140625" style="4"/>
  </cols>
  <sheetData>
    <row r="1" spans="1:24" ht="18.75" customHeight="1" thickBot="1" x14ac:dyDescent="0.25">
      <c r="A1" s="105" t="s">
        <v>36</v>
      </c>
      <c r="C1" s="129"/>
      <c r="D1" s="124"/>
      <c r="E1" s="124"/>
      <c r="F1" s="124"/>
      <c r="G1" s="124"/>
      <c r="H1" s="124"/>
      <c r="I1" s="124"/>
      <c r="J1" s="124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spans="1:24" x14ac:dyDescent="0.2">
      <c r="A2" s="106"/>
      <c r="B2" s="106"/>
      <c r="C2" s="24" t="s">
        <v>519</v>
      </c>
      <c r="D2" s="124"/>
      <c r="E2" s="124"/>
      <c r="F2" s="124"/>
      <c r="G2" s="124"/>
      <c r="H2" s="124"/>
      <c r="I2" s="124"/>
      <c r="J2" s="124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24" x14ac:dyDescent="0.2">
      <c r="A3" s="106"/>
      <c r="B3" s="106"/>
      <c r="C3" s="129"/>
      <c r="D3" s="124"/>
      <c r="E3" s="124"/>
      <c r="F3" s="124"/>
      <c r="G3" s="124"/>
      <c r="H3" s="124"/>
      <c r="I3" s="124"/>
      <c r="J3" s="124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</row>
    <row r="4" spans="1:24" ht="38.25" customHeight="1" thickBot="1" x14ac:dyDescent="0.25">
      <c r="A4" s="106"/>
      <c r="B4" s="106"/>
      <c r="C4" s="107" t="s">
        <v>517</v>
      </c>
      <c r="D4" s="107"/>
      <c r="E4" s="28" t="s">
        <v>171</v>
      </c>
      <c r="F4" s="108" t="s">
        <v>172</v>
      </c>
      <c r="G4" s="108" t="s">
        <v>173</v>
      </c>
      <c r="H4" s="108" t="s">
        <v>174</v>
      </c>
      <c r="I4" s="108" t="s">
        <v>175</v>
      </c>
      <c r="J4" s="124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</row>
    <row r="5" spans="1:24" hidden="1" x14ac:dyDescent="0.2">
      <c r="A5" s="106"/>
      <c r="B5" s="106"/>
      <c r="C5" s="134"/>
      <c r="D5" s="135"/>
      <c r="E5" s="136" t="s">
        <v>176</v>
      </c>
      <c r="F5" s="136" t="s">
        <v>177</v>
      </c>
      <c r="G5" s="136" t="s">
        <v>178</v>
      </c>
      <c r="H5" s="136" t="s">
        <v>179</v>
      </c>
      <c r="I5" s="136" t="s">
        <v>180</v>
      </c>
      <c r="J5" s="124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</row>
    <row r="6" spans="1:24" ht="11.25" customHeight="1" x14ac:dyDescent="0.2">
      <c r="A6" s="106"/>
      <c r="B6" s="106"/>
      <c r="C6" s="137" t="s">
        <v>181</v>
      </c>
      <c r="D6" s="138"/>
      <c r="E6" s="139"/>
      <c r="F6" s="139"/>
      <c r="G6" s="139"/>
      <c r="H6" s="139"/>
      <c r="I6" s="139"/>
      <c r="J6" s="124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</row>
    <row r="7" spans="1:24" ht="11.25" customHeight="1" x14ac:dyDescent="0.2">
      <c r="A7" s="106"/>
      <c r="B7" s="106"/>
      <c r="C7" s="140" t="s">
        <v>182</v>
      </c>
      <c r="D7" s="141" t="s">
        <v>183</v>
      </c>
      <c r="E7" s="142">
        <v>66700</v>
      </c>
      <c r="F7" s="143">
        <v>66700</v>
      </c>
      <c r="G7" s="237"/>
      <c r="H7" s="143">
        <v>0</v>
      </c>
      <c r="I7" s="237"/>
      <c r="J7" s="124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</row>
    <row r="8" spans="1:24" ht="11.25" customHeight="1" x14ac:dyDescent="0.2">
      <c r="A8" s="106"/>
      <c r="B8" s="106"/>
      <c r="C8" s="144" t="s">
        <v>185</v>
      </c>
      <c r="D8" s="145" t="s">
        <v>39</v>
      </c>
      <c r="E8" s="146">
        <v>0</v>
      </c>
      <c r="F8" s="147">
        <v>0</v>
      </c>
      <c r="G8" s="238"/>
      <c r="H8" s="147">
        <v>0</v>
      </c>
      <c r="I8" s="238"/>
      <c r="J8" s="124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</row>
    <row r="9" spans="1:24" ht="20.100000000000001" customHeight="1" x14ac:dyDescent="0.2">
      <c r="A9" s="106"/>
      <c r="B9" s="106"/>
      <c r="C9" s="144" t="s">
        <v>399</v>
      </c>
      <c r="D9" s="145" t="s">
        <v>41</v>
      </c>
      <c r="E9" s="146">
        <v>0</v>
      </c>
      <c r="F9" s="147">
        <v>0</v>
      </c>
      <c r="G9" s="238"/>
      <c r="H9" s="147">
        <v>0</v>
      </c>
      <c r="I9" s="238"/>
      <c r="J9" s="124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</row>
    <row r="10" spans="1:24" ht="11.25" customHeight="1" x14ac:dyDescent="0.2">
      <c r="A10" s="106"/>
      <c r="B10" s="106"/>
      <c r="C10" s="144" t="s">
        <v>186</v>
      </c>
      <c r="D10" s="145" t="s">
        <v>43</v>
      </c>
      <c r="E10" s="146">
        <v>0</v>
      </c>
      <c r="F10" s="238"/>
      <c r="G10" s="147">
        <v>0</v>
      </c>
      <c r="H10" s="147">
        <v>0</v>
      </c>
      <c r="I10" s="147">
        <v>0</v>
      </c>
      <c r="J10" s="124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</row>
    <row r="11" spans="1:24" ht="11.25" customHeight="1" x14ac:dyDescent="0.2">
      <c r="A11" s="106"/>
      <c r="B11" s="106"/>
      <c r="C11" s="144" t="s">
        <v>187</v>
      </c>
      <c r="D11" s="145" t="s">
        <v>47</v>
      </c>
      <c r="E11" s="146">
        <v>0</v>
      </c>
      <c r="F11" s="147">
        <v>0</v>
      </c>
      <c r="G11" s="238"/>
      <c r="H11" s="238"/>
      <c r="I11" s="238"/>
      <c r="J11" s="124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</row>
    <row r="12" spans="1:24" ht="11.25" customHeight="1" x14ac:dyDescent="0.2">
      <c r="A12" s="106"/>
      <c r="B12" s="106"/>
      <c r="C12" s="144" t="s">
        <v>188</v>
      </c>
      <c r="D12" s="145" t="s">
        <v>51</v>
      </c>
      <c r="E12" s="146">
        <v>0</v>
      </c>
      <c r="F12" s="238"/>
      <c r="G12" s="147">
        <v>0</v>
      </c>
      <c r="H12" s="147">
        <v>0</v>
      </c>
      <c r="I12" s="147">
        <v>0</v>
      </c>
      <c r="J12" s="124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</row>
    <row r="13" spans="1:24" ht="11.25" customHeight="1" x14ac:dyDescent="0.2">
      <c r="A13" s="106"/>
      <c r="B13" s="106"/>
      <c r="C13" s="144" t="s">
        <v>189</v>
      </c>
      <c r="D13" s="145" t="s">
        <v>55</v>
      </c>
      <c r="E13" s="146">
        <v>0</v>
      </c>
      <c r="F13" s="238"/>
      <c r="G13" s="147">
        <v>0</v>
      </c>
      <c r="H13" s="147">
        <v>0</v>
      </c>
      <c r="I13" s="147">
        <v>0</v>
      </c>
      <c r="J13" s="124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</row>
    <row r="14" spans="1:24" ht="11.25" customHeight="1" x14ac:dyDescent="0.2">
      <c r="A14" s="106"/>
      <c r="B14" s="106"/>
      <c r="C14" s="219" t="s">
        <v>190</v>
      </c>
      <c r="D14" s="145" t="s">
        <v>59</v>
      </c>
      <c r="E14" s="146">
        <v>-16884</v>
      </c>
      <c r="F14" s="147">
        <v>-16884</v>
      </c>
      <c r="G14" s="238"/>
      <c r="H14" s="238"/>
      <c r="I14" s="238"/>
      <c r="J14" s="124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</row>
    <row r="15" spans="1:24" ht="11.25" customHeight="1" x14ac:dyDescent="0.2">
      <c r="A15" s="106"/>
      <c r="B15" s="106"/>
      <c r="C15" s="144" t="s">
        <v>161</v>
      </c>
      <c r="D15" s="145" t="s">
        <v>60</v>
      </c>
      <c r="E15" s="146">
        <v>0</v>
      </c>
      <c r="F15" s="238"/>
      <c r="G15" s="147">
        <v>0</v>
      </c>
      <c r="H15" s="147">
        <v>0</v>
      </c>
      <c r="I15" s="147">
        <v>0</v>
      </c>
      <c r="J15" s="124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</row>
    <row r="16" spans="1:24" ht="11.25" customHeight="1" x14ac:dyDescent="0.2">
      <c r="A16" s="106"/>
      <c r="B16" s="106"/>
      <c r="C16" s="144" t="s">
        <v>191</v>
      </c>
      <c r="D16" s="145" t="s">
        <v>63</v>
      </c>
      <c r="E16" s="146">
        <v>4956</v>
      </c>
      <c r="F16" s="238"/>
      <c r="G16" s="238"/>
      <c r="H16" s="238"/>
      <c r="I16" s="147">
        <v>4956</v>
      </c>
      <c r="J16" s="124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</row>
    <row r="17" spans="1:24" ht="21" customHeight="1" x14ac:dyDescent="0.2">
      <c r="A17" s="106"/>
      <c r="B17" s="106"/>
      <c r="C17" s="144" t="s">
        <v>313</v>
      </c>
      <c r="D17" s="145" t="s">
        <v>67</v>
      </c>
      <c r="E17" s="146">
        <v>0</v>
      </c>
      <c r="F17" s="147">
        <v>0</v>
      </c>
      <c r="G17" s="147">
        <v>0</v>
      </c>
      <c r="H17" s="147">
        <v>0</v>
      </c>
      <c r="I17" s="147">
        <v>0</v>
      </c>
      <c r="J17" s="124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</row>
    <row r="18" spans="1:24" ht="30" customHeight="1" x14ac:dyDescent="0.2">
      <c r="A18" s="106"/>
      <c r="B18" s="106"/>
      <c r="C18" s="137" t="s">
        <v>192</v>
      </c>
      <c r="D18" s="150"/>
      <c r="E18" s="151"/>
      <c r="F18" s="151"/>
      <c r="G18" s="151"/>
      <c r="H18" s="151"/>
      <c r="I18" s="151"/>
      <c r="J18" s="124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</row>
    <row r="19" spans="1:24" ht="20.100000000000001" customHeight="1" x14ac:dyDescent="0.2">
      <c r="A19" s="106"/>
      <c r="B19" s="106"/>
      <c r="C19" s="144" t="s">
        <v>192</v>
      </c>
      <c r="D19" s="145" t="s">
        <v>75</v>
      </c>
      <c r="E19" s="146">
        <v>0</v>
      </c>
      <c r="F19" s="147">
        <v>0</v>
      </c>
      <c r="G19" s="238"/>
      <c r="H19" s="238"/>
      <c r="I19" s="238"/>
      <c r="J19" s="124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</row>
    <row r="20" spans="1:24" ht="11.25" customHeight="1" x14ac:dyDescent="0.2">
      <c r="A20" s="106"/>
      <c r="B20" s="106"/>
      <c r="C20" s="137" t="s">
        <v>193</v>
      </c>
      <c r="D20" s="138"/>
      <c r="E20" s="151"/>
      <c r="F20" s="151"/>
      <c r="G20" s="151"/>
      <c r="H20" s="151"/>
      <c r="I20" s="151"/>
      <c r="J20" s="124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</row>
    <row r="21" spans="1:24" x14ac:dyDescent="0.2">
      <c r="A21" s="106"/>
      <c r="B21" s="106"/>
      <c r="C21" s="144" t="s">
        <v>270</v>
      </c>
      <c r="D21" s="152" t="s">
        <v>77</v>
      </c>
      <c r="E21" s="146">
        <v>0</v>
      </c>
      <c r="F21" s="147">
        <v>0</v>
      </c>
      <c r="G21" s="147">
        <v>0</v>
      </c>
      <c r="H21" s="147">
        <v>0</v>
      </c>
      <c r="I21" s="238"/>
      <c r="J21" s="124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</row>
    <row r="22" spans="1:24" ht="11.25" customHeight="1" thickBot="1" x14ac:dyDescent="0.25">
      <c r="A22" s="106"/>
      <c r="B22" s="106"/>
      <c r="C22" s="153" t="s">
        <v>194</v>
      </c>
      <c r="D22" s="154" t="s">
        <v>87</v>
      </c>
      <c r="E22" s="155">
        <v>54771</v>
      </c>
      <c r="F22" s="156">
        <v>49816</v>
      </c>
      <c r="G22" s="156">
        <v>0</v>
      </c>
      <c r="H22" s="156">
        <v>0</v>
      </c>
      <c r="I22" s="156">
        <v>4956</v>
      </c>
      <c r="J22" s="124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</row>
    <row r="23" spans="1:24" x14ac:dyDescent="0.2">
      <c r="A23" s="106"/>
      <c r="B23" s="106"/>
      <c r="C23" s="129"/>
      <c r="D23" s="124"/>
      <c r="E23" s="124"/>
      <c r="F23" s="124"/>
      <c r="G23" s="124"/>
      <c r="H23" s="124"/>
      <c r="I23" s="124"/>
      <c r="J23" s="124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</row>
    <row r="24" spans="1:24" x14ac:dyDescent="0.2">
      <c r="A24" s="106"/>
      <c r="B24" s="106"/>
      <c r="C24" s="129"/>
      <c r="D24" s="124"/>
      <c r="E24" s="124"/>
      <c r="F24" s="124"/>
      <c r="G24" s="124"/>
      <c r="H24" s="124"/>
      <c r="I24" s="124"/>
      <c r="J24" s="124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</row>
    <row r="25" spans="1:24" x14ac:dyDescent="0.2">
      <c r="A25" s="106"/>
      <c r="B25" s="106"/>
      <c r="C25" s="24" t="s">
        <v>520</v>
      </c>
      <c r="D25" s="124"/>
      <c r="E25" s="124"/>
      <c r="F25" s="124"/>
      <c r="G25" s="124"/>
      <c r="H25" s="124"/>
      <c r="I25" s="124"/>
      <c r="J25" s="124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</row>
    <row r="26" spans="1:24" x14ac:dyDescent="0.2">
      <c r="A26" s="106"/>
      <c r="B26" s="106"/>
      <c r="C26" s="129"/>
      <c r="D26" s="124"/>
      <c r="E26" s="124"/>
      <c r="F26" s="124"/>
      <c r="G26" s="124"/>
      <c r="H26" s="124"/>
      <c r="I26" s="124"/>
      <c r="J26" s="124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</row>
    <row r="27" spans="1:24" ht="35.25" customHeight="1" thickBot="1" x14ac:dyDescent="0.25">
      <c r="A27" s="106"/>
      <c r="B27" s="106"/>
      <c r="C27" s="107" t="s">
        <v>517</v>
      </c>
      <c r="D27" s="107"/>
      <c r="E27" s="28" t="s">
        <v>171</v>
      </c>
      <c r="F27" s="108" t="s">
        <v>172</v>
      </c>
      <c r="G27" s="108" t="s">
        <v>173</v>
      </c>
      <c r="H27" s="108" t="s">
        <v>174</v>
      </c>
      <c r="I27" s="108" t="s">
        <v>175</v>
      </c>
      <c r="J27" s="124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</row>
    <row r="28" spans="1:24" hidden="1" x14ac:dyDescent="0.2">
      <c r="A28" s="106"/>
      <c r="B28" s="106"/>
      <c r="C28" s="134"/>
      <c r="D28" s="157"/>
      <c r="E28" s="136" t="s">
        <v>176</v>
      </c>
      <c r="F28" s="136" t="s">
        <v>177</v>
      </c>
      <c r="G28" s="136" t="s">
        <v>178</v>
      </c>
      <c r="H28" s="136" t="s">
        <v>179</v>
      </c>
      <c r="I28" s="136" t="s">
        <v>180</v>
      </c>
      <c r="J28" s="124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</row>
    <row r="29" spans="1:24" ht="11.25" customHeight="1" x14ac:dyDescent="0.2">
      <c r="A29" s="106"/>
      <c r="B29" s="106"/>
      <c r="C29" s="137" t="s">
        <v>195</v>
      </c>
      <c r="D29" s="158"/>
      <c r="E29" s="139"/>
      <c r="F29" s="139"/>
      <c r="G29" s="139"/>
      <c r="H29" s="139"/>
      <c r="I29" s="139"/>
      <c r="J29" s="124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</row>
    <row r="30" spans="1:24" ht="11.25" customHeight="1" x14ac:dyDescent="0.2">
      <c r="A30" s="106"/>
      <c r="B30" s="106"/>
      <c r="C30" s="220" t="s">
        <v>196</v>
      </c>
      <c r="D30" s="221" t="s">
        <v>88</v>
      </c>
      <c r="E30" s="193">
        <v>0</v>
      </c>
      <c r="F30" s="239"/>
      <c r="G30" s="239"/>
      <c r="H30" s="181">
        <v>0</v>
      </c>
      <c r="I30" s="239"/>
      <c r="J30" s="124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</row>
    <row r="31" spans="1:24" ht="20.100000000000001" customHeight="1" x14ac:dyDescent="0.2">
      <c r="A31" s="106"/>
      <c r="B31" s="106"/>
      <c r="C31" s="297" t="s">
        <v>197</v>
      </c>
      <c r="D31" s="145" t="s">
        <v>90</v>
      </c>
      <c r="E31" s="146">
        <v>0</v>
      </c>
      <c r="F31" s="240"/>
      <c r="G31" s="240"/>
      <c r="H31" s="147">
        <v>0</v>
      </c>
      <c r="I31" s="240"/>
      <c r="J31" s="124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</row>
    <row r="32" spans="1:24" ht="11.25" customHeight="1" x14ac:dyDescent="0.2">
      <c r="A32" s="106"/>
      <c r="B32" s="106"/>
      <c r="C32" s="297" t="s">
        <v>198</v>
      </c>
      <c r="D32" s="145" t="s">
        <v>92</v>
      </c>
      <c r="E32" s="146">
        <v>0</v>
      </c>
      <c r="F32" s="240"/>
      <c r="G32" s="240"/>
      <c r="H32" s="147">
        <v>0</v>
      </c>
      <c r="I32" s="147">
        <v>0</v>
      </c>
      <c r="J32" s="124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</row>
    <row r="33" spans="1:24" ht="11.25" customHeight="1" x14ac:dyDescent="0.2">
      <c r="A33" s="106"/>
      <c r="B33" s="106"/>
      <c r="C33" s="297" t="s">
        <v>314</v>
      </c>
      <c r="D33" s="145" t="s">
        <v>98</v>
      </c>
      <c r="E33" s="295"/>
      <c r="F33" s="240"/>
      <c r="G33" s="240"/>
      <c r="H33" s="240"/>
      <c r="I33" s="240"/>
      <c r="J33" s="124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</row>
    <row r="34" spans="1:24" ht="11.25" customHeight="1" x14ac:dyDescent="0.2">
      <c r="A34" s="106"/>
      <c r="B34" s="106"/>
      <c r="C34" s="297" t="s">
        <v>200</v>
      </c>
      <c r="D34" s="145" t="s">
        <v>96</v>
      </c>
      <c r="E34" s="146">
        <v>0</v>
      </c>
      <c r="F34" s="240"/>
      <c r="G34" s="240"/>
      <c r="H34" s="147">
        <v>0</v>
      </c>
      <c r="I34" s="240"/>
      <c r="J34" s="124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</row>
    <row r="35" spans="1:24" ht="11.25" customHeight="1" x14ac:dyDescent="0.2">
      <c r="A35" s="106"/>
      <c r="B35" s="106"/>
      <c r="C35" s="297" t="s">
        <v>199</v>
      </c>
      <c r="D35" s="145" t="s">
        <v>98</v>
      </c>
      <c r="E35" s="146">
        <v>0</v>
      </c>
      <c r="F35" s="240"/>
      <c r="G35" s="240"/>
      <c r="H35" s="147">
        <v>0</v>
      </c>
      <c r="I35" s="240"/>
      <c r="J35" s="124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</row>
    <row r="36" spans="1:24" ht="20.100000000000001" customHeight="1" x14ac:dyDescent="0.2">
      <c r="A36" s="106"/>
      <c r="B36" s="106"/>
      <c r="C36" s="297" t="s">
        <v>201</v>
      </c>
      <c r="D36" s="145" t="s">
        <v>100</v>
      </c>
      <c r="E36" s="146">
        <v>0</v>
      </c>
      <c r="F36" s="240"/>
      <c r="G36" s="240"/>
      <c r="H36" s="147">
        <v>0</v>
      </c>
      <c r="I36" s="240"/>
      <c r="J36" s="124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</row>
    <row r="37" spans="1:24" ht="20.100000000000001" customHeight="1" x14ac:dyDescent="0.2">
      <c r="A37" s="106"/>
      <c r="B37" s="106"/>
      <c r="C37" s="297" t="s">
        <v>202</v>
      </c>
      <c r="D37" s="145" t="s">
        <v>102</v>
      </c>
      <c r="E37" s="146">
        <v>0</v>
      </c>
      <c r="F37" s="240"/>
      <c r="G37" s="240"/>
      <c r="H37" s="147">
        <v>0</v>
      </c>
      <c r="I37" s="147">
        <v>0</v>
      </c>
      <c r="J37" s="124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</row>
    <row r="38" spans="1:24" ht="11.25" customHeight="1" x14ac:dyDescent="0.2">
      <c r="A38" s="106"/>
      <c r="B38" s="106"/>
      <c r="C38" s="222" t="s">
        <v>204</v>
      </c>
      <c r="D38" s="223" t="s">
        <v>106</v>
      </c>
      <c r="E38" s="224">
        <v>0</v>
      </c>
      <c r="F38" s="241"/>
      <c r="G38" s="241"/>
      <c r="H38" s="213">
        <v>0</v>
      </c>
      <c r="I38" s="213">
        <v>0</v>
      </c>
      <c r="J38" s="124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</row>
    <row r="39" spans="1:24" ht="11.25" customHeight="1" x14ac:dyDescent="0.2">
      <c r="A39" s="106"/>
      <c r="B39" s="106"/>
      <c r="C39" s="137" t="s">
        <v>205</v>
      </c>
      <c r="D39" s="161" t="s">
        <v>108</v>
      </c>
      <c r="E39" s="162">
        <v>0</v>
      </c>
      <c r="F39" s="242"/>
      <c r="G39" s="242"/>
      <c r="H39" s="163">
        <v>0</v>
      </c>
      <c r="I39" s="163">
        <v>0</v>
      </c>
      <c r="J39" s="124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</row>
    <row r="40" spans="1:24" ht="11.25" customHeight="1" x14ac:dyDescent="0.2">
      <c r="A40" s="106"/>
      <c r="B40" s="106"/>
      <c r="C40" s="296" t="s">
        <v>310</v>
      </c>
      <c r="D40" s="225"/>
      <c r="E40" s="226"/>
      <c r="F40" s="227"/>
      <c r="G40" s="227"/>
      <c r="H40" s="227"/>
      <c r="I40" s="227"/>
      <c r="J40" s="124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</row>
    <row r="41" spans="1:24" ht="11.25" customHeight="1" x14ac:dyDescent="0.2">
      <c r="A41" s="106"/>
      <c r="B41" s="106"/>
      <c r="C41" s="220" t="s">
        <v>315</v>
      </c>
      <c r="D41" s="221" t="s">
        <v>114</v>
      </c>
      <c r="E41" s="193">
        <v>54771</v>
      </c>
      <c r="F41" s="181">
        <v>49816</v>
      </c>
      <c r="G41" s="181">
        <v>0</v>
      </c>
      <c r="H41" s="181">
        <v>0</v>
      </c>
      <c r="I41" s="181">
        <v>4956</v>
      </c>
      <c r="J41" s="124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</row>
    <row r="42" spans="1:24" ht="11.25" customHeight="1" x14ac:dyDescent="0.2">
      <c r="A42" s="106"/>
      <c r="B42" s="106"/>
      <c r="C42" s="297" t="s">
        <v>316</v>
      </c>
      <c r="D42" s="145" t="s">
        <v>115</v>
      </c>
      <c r="E42" s="146">
        <v>49816</v>
      </c>
      <c r="F42" s="147">
        <v>49816</v>
      </c>
      <c r="G42" s="147">
        <v>0</v>
      </c>
      <c r="H42" s="147">
        <v>0</v>
      </c>
      <c r="I42" s="245"/>
      <c r="J42" s="124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</row>
    <row r="43" spans="1:24" x14ac:dyDescent="0.2">
      <c r="A43" s="106"/>
      <c r="B43" s="106"/>
      <c r="C43" s="297" t="s">
        <v>269</v>
      </c>
      <c r="D43" s="145" t="s">
        <v>119</v>
      </c>
      <c r="E43" s="146">
        <v>54771</v>
      </c>
      <c r="F43" s="147">
        <v>49816</v>
      </c>
      <c r="G43" s="147">
        <v>0</v>
      </c>
      <c r="H43" s="147">
        <v>0</v>
      </c>
      <c r="I43" s="147">
        <v>4956</v>
      </c>
      <c r="J43" s="124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</row>
    <row r="44" spans="1:24" ht="11.25" customHeight="1" x14ac:dyDescent="0.2">
      <c r="A44" s="106"/>
      <c r="B44" s="106"/>
      <c r="C44" s="165" t="s">
        <v>268</v>
      </c>
      <c r="D44" s="145" t="s">
        <v>121</v>
      </c>
      <c r="E44" s="146">
        <v>49816</v>
      </c>
      <c r="F44" s="147">
        <v>49816</v>
      </c>
      <c r="G44" s="147">
        <v>0</v>
      </c>
      <c r="H44" s="147">
        <v>0</v>
      </c>
      <c r="I44" s="240"/>
      <c r="J44" s="124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</row>
    <row r="45" spans="1:24" x14ac:dyDescent="0.2">
      <c r="A45" s="106"/>
      <c r="B45" s="106"/>
      <c r="C45" s="165" t="s">
        <v>303</v>
      </c>
      <c r="D45" s="145" t="s">
        <v>124</v>
      </c>
      <c r="E45" s="146">
        <v>37187</v>
      </c>
      <c r="F45" s="240"/>
      <c r="G45" s="240"/>
      <c r="H45" s="240"/>
      <c r="I45" s="240"/>
      <c r="J45" s="124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</row>
    <row r="46" spans="1:24" x14ac:dyDescent="0.2">
      <c r="A46" s="106"/>
      <c r="B46" s="106"/>
      <c r="C46" s="228" t="s">
        <v>309</v>
      </c>
      <c r="D46" s="223" t="s">
        <v>126</v>
      </c>
      <c r="E46" s="224">
        <v>9724</v>
      </c>
      <c r="F46" s="240"/>
      <c r="G46" s="240"/>
      <c r="H46" s="240"/>
      <c r="I46" s="240"/>
      <c r="J46" s="124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</row>
    <row r="47" spans="1:24" x14ac:dyDescent="0.2">
      <c r="A47" s="106"/>
      <c r="B47" s="106"/>
      <c r="C47" s="137" t="s">
        <v>267</v>
      </c>
      <c r="D47" s="161" t="s">
        <v>128</v>
      </c>
      <c r="E47" s="166">
        <v>1.4729000000000001</v>
      </c>
      <c r="F47" s="242"/>
      <c r="G47" s="242"/>
      <c r="H47" s="242"/>
      <c r="I47" s="242"/>
      <c r="J47" s="124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</row>
    <row r="48" spans="1:24" ht="11.25" customHeight="1" thickBot="1" x14ac:dyDescent="0.25">
      <c r="A48" s="106"/>
      <c r="B48" s="106"/>
      <c r="C48" s="153" t="s">
        <v>203</v>
      </c>
      <c r="D48" s="167" t="s">
        <v>130</v>
      </c>
      <c r="E48" s="168">
        <v>5.1228999999999996</v>
      </c>
      <c r="F48" s="243"/>
      <c r="G48" s="243"/>
      <c r="H48" s="243"/>
      <c r="I48" s="243"/>
      <c r="J48" s="124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</row>
    <row r="49" spans="1:24" x14ac:dyDescent="0.2">
      <c r="A49" s="106"/>
      <c r="B49" s="106"/>
      <c r="C49" s="129"/>
      <c r="D49" s="124"/>
      <c r="E49" s="124"/>
      <c r="F49" s="124"/>
      <c r="G49" s="124"/>
      <c r="H49" s="124"/>
      <c r="I49" s="124"/>
      <c r="J49" s="124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</row>
    <row r="50" spans="1:24" x14ac:dyDescent="0.2">
      <c r="A50" s="106"/>
      <c r="B50" s="106"/>
      <c r="C50" s="129"/>
      <c r="D50" s="124"/>
      <c r="E50" s="124"/>
      <c r="F50" s="124"/>
      <c r="G50" s="124"/>
      <c r="H50" s="124"/>
      <c r="I50" s="124"/>
      <c r="J50" s="124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</row>
    <row r="51" spans="1:24" x14ac:dyDescent="0.2">
      <c r="A51" s="106"/>
      <c r="B51" s="106"/>
      <c r="C51" s="129"/>
      <c r="D51" s="124"/>
      <c r="E51" s="124"/>
      <c r="F51" s="124"/>
      <c r="G51" s="124"/>
      <c r="H51" s="124"/>
      <c r="I51" s="124"/>
      <c r="J51" s="124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</row>
    <row r="52" spans="1:24" x14ac:dyDescent="0.2">
      <c r="A52" s="106"/>
      <c r="B52" s="106"/>
      <c r="C52" s="169" t="s">
        <v>208</v>
      </c>
      <c r="D52" s="124"/>
      <c r="E52" s="124"/>
      <c r="F52" s="124"/>
      <c r="G52" s="124"/>
      <c r="H52" s="124"/>
      <c r="I52" s="124"/>
      <c r="J52" s="124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</row>
    <row r="53" spans="1:24" x14ac:dyDescent="0.2">
      <c r="A53" s="106"/>
      <c r="B53" s="106"/>
      <c r="C53" s="129"/>
      <c r="D53" s="124"/>
      <c r="E53" s="124"/>
      <c r="F53" s="124"/>
      <c r="G53" s="124"/>
      <c r="H53" s="124"/>
      <c r="I53" s="124"/>
      <c r="J53" s="124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</row>
    <row r="54" spans="1:24" ht="33.75" customHeight="1" thickBot="1" x14ac:dyDescent="0.25">
      <c r="A54" s="106"/>
      <c r="B54" s="106"/>
      <c r="C54" s="107" t="s">
        <v>517</v>
      </c>
      <c r="D54" s="107"/>
      <c r="E54" s="28" t="s">
        <v>171</v>
      </c>
      <c r="F54" s="124"/>
      <c r="G54" s="124"/>
      <c r="H54" s="124"/>
      <c r="I54" s="124"/>
      <c r="J54" s="124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</row>
    <row r="55" spans="1:24" hidden="1" x14ac:dyDescent="0.2">
      <c r="A55" s="106"/>
      <c r="B55" s="106"/>
      <c r="C55" s="134"/>
      <c r="D55" s="135"/>
      <c r="E55" s="136" t="s">
        <v>209</v>
      </c>
      <c r="F55" s="124"/>
      <c r="G55" s="124"/>
      <c r="H55" s="124"/>
      <c r="I55" s="124"/>
      <c r="J55" s="124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</row>
    <row r="56" spans="1:24" ht="12" customHeight="1" x14ac:dyDescent="0.2">
      <c r="A56" s="106"/>
      <c r="B56" s="106"/>
      <c r="C56" s="137" t="s">
        <v>210</v>
      </c>
      <c r="D56" s="138"/>
      <c r="E56" s="151"/>
      <c r="F56" s="124"/>
      <c r="G56" s="124"/>
      <c r="H56" s="124"/>
      <c r="I56" s="124"/>
      <c r="J56" s="124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</row>
    <row r="57" spans="1:24" ht="11.25" customHeight="1" x14ac:dyDescent="0.2">
      <c r="A57" s="106"/>
      <c r="B57" s="106"/>
      <c r="C57" s="144" t="s">
        <v>211</v>
      </c>
      <c r="D57" s="152" t="s">
        <v>136</v>
      </c>
      <c r="E57" s="149">
        <v>54771</v>
      </c>
      <c r="F57" s="124"/>
      <c r="G57" s="124"/>
      <c r="H57" s="124"/>
      <c r="I57" s="124"/>
      <c r="J57" s="124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</row>
    <row r="58" spans="1:24" ht="11.25" customHeight="1" x14ac:dyDescent="0.2">
      <c r="A58" s="106"/>
      <c r="B58" s="106"/>
      <c r="C58" s="144" t="s">
        <v>409</v>
      </c>
      <c r="D58" s="152" t="s">
        <v>137</v>
      </c>
      <c r="E58" s="149">
        <v>0</v>
      </c>
      <c r="F58" s="124"/>
      <c r="G58" s="124"/>
      <c r="H58" s="124"/>
      <c r="I58" s="124"/>
      <c r="J58" s="124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</row>
    <row r="59" spans="1:24" ht="11.25" customHeight="1" x14ac:dyDescent="0.2">
      <c r="A59" s="106"/>
      <c r="B59" s="106"/>
      <c r="C59" s="144" t="s">
        <v>317</v>
      </c>
      <c r="D59" s="152" t="s">
        <v>138</v>
      </c>
      <c r="E59" s="149">
        <v>0</v>
      </c>
      <c r="F59" s="124"/>
      <c r="G59" s="124"/>
      <c r="H59" s="124"/>
      <c r="I59" s="124"/>
      <c r="J59" s="124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</row>
    <row r="60" spans="1:24" ht="11.25" customHeight="1" x14ac:dyDescent="0.2">
      <c r="A60" s="106"/>
      <c r="B60" s="106"/>
      <c r="C60" s="144" t="s">
        <v>212</v>
      </c>
      <c r="D60" s="152" t="s">
        <v>140</v>
      </c>
      <c r="E60" s="149">
        <v>71656</v>
      </c>
      <c r="F60" s="124"/>
      <c r="G60" s="124"/>
      <c r="H60" s="124"/>
      <c r="I60" s="124"/>
      <c r="J60" s="124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</row>
    <row r="61" spans="1:24" ht="20.399999999999999" x14ac:dyDescent="0.2">
      <c r="A61" s="106"/>
      <c r="B61" s="106"/>
      <c r="C61" s="144" t="s">
        <v>213</v>
      </c>
      <c r="D61" s="152" t="s">
        <v>142</v>
      </c>
      <c r="E61" s="149">
        <v>0</v>
      </c>
      <c r="F61" s="124"/>
      <c r="G61" s="124"/>
      <c r="H61" s="124"/>
      <c r="I61" s="124"/>
      <c r="J61" s="124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</row>
    <row r="62" spans="1:24" x14ac:dyDescent="0.2">
      <c r="A62" s="106"/>
      <c r="B62" s="106"/>
      <c r="C62" s="170" t="s">
        <v>210</v>
      </c>
      <c r="D62" s="171" t="s">
        <v>146</v>
      </c>
      <c r="E62" s="160">
        <v>-16884</v>
      </c>
      <c r="F62" s="124"/>
      <c r="G62" s="124"/>
      <c r="H62" s="124"/>
      <c r="I62" s="124"/>
      <c r="J62" s="124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</row>
    <row r="63" spans="1:24" x14ac:dyDescent="0.2">
      <c r="A63" s="106"/>
      <c r="B63" s="106"/>
      <c r="C63" s="137" t="s">
        <v>266</v>
      </c>
      <c r="D63" s="172"/>
      <c r="E63" s="163"/>
      <c r="F63" s="124"/>
      <c r="G63" s="124"/>
      <c r="H63" s="124"/>
      <c r="I63" s="124"/>
      <c r="J63" s="124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</row>
    <row r="64" spans="1:24" ht="11.25" customHeight="1" x14ac:dyDescent="0.2">
      <c r="A64" s="106"/>
      <c r="B64" s="106"/>
      <c r="C64" s="140" t="s">
        <v>214</v>
      </c>
      <c r="D64" s="173" t="s">
        <v>148</v>
      </c>
      <c r="E64" s="174">
        <v>0</v>
      </c>
      <c r="F64" s="124"/>
      <c r="G64" s="124"/>
      <c r="H64" s="124"/>
      <c r="I64" s="124"/>
      <c r="J64" s="124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</row>
    <row r="65" spans="1:24" ht="11.25" customHeight="1" x14ac:dyDescent="0.2">
      <c r="A65" s="106"/>
      <c r="B65" s="106"/>
      <c r="C65" s="159" t="s">
        <v>400</v>
      </c>
      <c r="D65" s="171" t="s">
        <v>150</v>
      </c>
      <c r="E65" s="175">
        <v>-6358</v>
      </c>
      <c r="F65" s="124"/>
      <c r="G65" s="124"/>
      <c r="H65" s="124"/>
      <c r="I65" s="124"/>
      <c r="J65" s="124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</row>
    <row r="66" spans="1:24" ht="12" customHeight="1" thickBot="1" x14ac:dyDescent="0.25">
      <c r="A66" s="106"/>
      <c r="B66" s="106"/>
      <c r="C66" s="153" t="s">
        <v>410</v>
      </c>
      <c r="D66" s="154" t="s">
        <v>151</v>
      </c>
      <c r="E66" s="155">
        <v>-6358</v>
      </c>
      <c r="F66" s="124"/>
      <c r="G66" s="124"/>
      <c r="H66" s="124"/>
      <c r="I66" s="124"/>
      <c r="J66" s="124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</row>
    <row r="67" spans="1:24" x14ac:dyDescent="0.2">
      <c r="A67" s="106"/>
      <c r="B67" s="106"/>
      <c r="C67" s="129"/>
      <c r="D67" s="124"/>
      <c r="E67" s="124"/>
      <c r="F67" s="124"/>
      <c r="G67" s="124"/>
      <c r="H67" s="124"/>
      <c r="I67" s="124"/>
      <c r="J67" s="124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</row>
    <row r="68" spans="1:24" x14ac:dyDescent="0.2">
      <c r="A68" s="106"/>
      <c r="B68" s="106"/>
      <c r="C68" s="129"/>
      <c r="D68" s="124"/>
      <c r="E68" s="124"/>
      <c r="F68" s="124"/>
      <c r="G68" s="124"/>
      <c r="H68" s="124"/>
      <c r="I68" s="124"/>
      <c r="J68" s="124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</row>
    <row r="69" spans="1:24" x14ac:dyDescent="0.2">
      <c r="A69" s="106"/>
      <c r="B69" s="106"/>
      <c r="C69" s="129"/>
      <c r="D69" s="124"/>
      <c r="E69" s="124"/>
      <c r="F69" s="124"/>
      <c r="G69" s="124"/>
      <c r="H69" s="124"/>
      <c r="I69" s="124"/>
      <c r="J69" s="124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</row>
    <row r="70" spans="1:24" x14ac:dyDescent="0.2">
      <c r="A70" s="106"/>
      <c r="B70" s="106"/>
      <c r="C70" s="129"/>
      <c r="D70" s="124"/>
      <c r="E70" s="124"/>
      <c r="F70" s="124"/>
      <c r="G70" s="124"/>
      <c r="H70" s="124"/>
      <c r="I70" s="124"/>
      <c r="J70" s="124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</row>
    <row r="71" spans="1:24" x14ac:dyDescent="0.2">
      <c r="A71" s="106"/>
      <c r="B71" s="106"/>
      <c r="C71" s="129"/>
      <c r="D71" s="124"/>
      <c r="E71" s="124"/>
      <c r="F71" s="124"/>
      <c r="G71" s="124"/>
      <c r="H71" s="124"/>
      <c r="I71" s="124"/>
      <c r="J71" s="124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</row>
    <row r="72" spans="1:24" x14ac:dyDescent="0.2">
      <c r="A72" s="106"/>
      <c r="B72" s="106"/>
      <c r="C72" s="129"/>
      <c r="D72" s="124"/>
      <c r="E72" s="124"/>
      <c r="F72" s="124"/>
      <c r="G72" s="124"/>
      <c r="H72" s="124"/>
      <c r="I72" s="124"/>
      <c r="J72" s="124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</row>
    <row r="73" spans="1:24" x14ac:dyDescent="0.2">
      <c r="A73" s="106"/>
      <c r="B73" s="106"/>
      <c r="C73" s="129"/>
      <c r="D73" s="124"/>
      <c r="E73" s="124"/>
      <c r="F73" s="124"/>
      <c r="G73" s="124"/>
      <c r="H73" s="124"/>
      <c r="I73" s="124"/>
      <c r="J73" s="124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</row>
    <row r="74" spans="1:24" x14ac:dyDescent="0.2">
      <c r="A74" s="106"/>
      <c r="B74" s="106"/>
      <c r="C74" s="129"/>
      <c r="D74" s="124"/>
      <c r="E74" s="124"/>
      <c r="F74" s="124"/>
      <c r="G74" s="124"/>
      <c r="H74" s="124"/>
      <c r="I74" s="124"/>
      <c r="J74" s="124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</row>
    <row r="75" spans="1:24" x14ac:dyDescent="0.2">
      <c r="A75" s="106"/>
      <c r="B75" s="106"/>
      <c r="C75" s="129"/>
      <c r="D75" s="124"/>
      <c r="E75" s="124"/>
      <c r="F75" s="124"/>
      <c r="G75" s="124"/>
      <c r="H75" s="124"/>
      <c r="I75" s="124"/>
      <c r="J75" s="124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</row>
    <row r="76" spans="1:24" x14ac:dyDescent="0.2">
      <c r="A76" s="106"/>
      <c r="B76" s="106"/>
      <c r="C76" s="129"/>
      <c r="D76" s="124"/>
      <c r="E76" s="124"/>
      <c r="F76" s="124"/>
      <c r="G76" s="124"/>
      <c r="H76" s="124"/>
      <c r="I76" s="124"/>
      <c r="J76" s="124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</row>
    <row r="77" spans="1:24" x14ac:dyDescent="0.2">
      <c r="A77" s="106"/>
      <c r="B77" s="106"/>
      <c r="C77" s="129"/>
      <c r="D77" s="124"/>
      <c r="E77" s="124"/>
      <c r="F77" s="124"/>
      <c r="G77" s="124"/>
      <c r="H77" s="124"/>
      <c r="I77" s="124"/>
      <c r="J77" s="124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</row>
    <row r="78" spans="1:24" x14ac:dyDescent="0.2">
      <c r="A78" s="106"/>
      <c r="B78" s="106"/>
      <c r="C78" s="129"/>
      <c r="D78" s="124"/>
      <c r="E78" s="124"/>
      <c r="F78" s="124"/>
      <c r="G78" s="124"/>
      <c r="H78" s="124"/>
      <c r="I78" s="124"/>
      <c r="J78" s="124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</row>
    <row r="79" spans="1:24" x14ac:dyDescent="0.2">
      <c r="A79" s="106"/>
      <c r="B79" s="106"/>
      <c r="C79" s="129"/>
      <c r="D79" s="124"/>
      <c r="E79" s="124"/>
      <c r="F79" s="124"/>
      <c r="G79" s="124"/>
      <c r="H79" s="124"/>
      <c r="I79" s="124"/>
      <c r="J79" s="124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</row>
    <row r="80" spans="1:24" x14ac:dyDescent="0.2">
      <c r="A80" s="106"/>
      <c r="B80" s="106"/>
      <c r="C80" s="129"/>
      <c r="D80" s="124"/>
      <c r="E80" s="124"/>
      <c r="F80" s="124"/>
      <c r="G80" s="124"/>
      <c r="H80" s="124"/>
      <c r="I80" s="124"/>
      <c r="J80" s="124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</row>
    <row r="81" spans="1:24" x14ac:dyDescent="0.2">
      <c r="A81" s="106"/>
      <c r="B81" s="106"/>
      <c r="C81" s="129"/>
      <c r="D81" s="124"/>
      <c r="E81" s="124"/>
      <c r="F81" s="124"/>
      <c r="G81" s="124"/>
      <c r="H81" s="124"/>
      <c r="I81" s="124"/>
      <c r="J81" s="124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</row>
    <row r="82" spans="1:24" x14ac:dyDescent="0.2">
      <c r="A82" s="106"/>
      <c r="B82" s="106"/>
      <c r="C82" s="129"/>
      <c r="D82" s="124"/>
      <c r="E82" s="124"/>
      <c r="F82" s="124"/>
      <c r="G82" s="124"/>
      <c r="H82" s="124"/>
      <c r="I82" s="124"/>
      <c r="J82" s="124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</row>
    <row r="83" spans="1:24" x14ac:dyDescent="0.2">
      <c r="A83" s="106"/>
      <c r="B83" s="106"/>
      <c r="C83" s="129"/>
      <c r="D83" s="124"/>
      <c r="E83" s="124"/>
      <c r="F83" s="124"/>
      <c r="G83" s="124"/>
      <c r="H83" s="124"/>
      <c r="I83" s="124"/>
      <c r="J83" s="124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</row>
    <row r="84" spans="1:24" x14ac:dyDescent="0.2">
      <c r="A84" s="106"/>
      <c r="B84" s="106"/>
      <c r="C84" s="129"/>
      <c r="D84" s="124"/>
      <c r="E84" s="124"/>
      <c r="F84" s="124"/>
      <c r="G84" s="124"/>
      <c r="H84" s="124"/>
      <c r="I84" s="124"/>
      <c r="J84" s="124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</row>
    <row r="85" spans="1:24" x14ac:dyDescent="0.2">
      <c r="A85" s="106"/>
      <c r="B85" s="106"/>
      <c r="C85" s="129"/>
      <c r="D85" s="124"/>
      <c r="E85" s="124"/>
      <c r="F85" s="124"/>
      <c r="G85" s="124"/>
      <c r="H85" s="124"/>
      <c r="I85" s="124"/>
      <c r="J85" s="124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</row>
    <row r="86" spans="1:24" x14ac:dyDescent="0.2">
      <c r="A86" s="106"/>
      <c r="B86" s="106"/>
      <c r="C86" s="129"/>
      <c r="D86" s="124"/>
      <c r="E86" s="124"/>
      <c r="F86" s="124"/>
      <c r="G86" s="124"/>
      <c r="H86" s="124"/>
      <c r="I86" s="124"/>
      <c r="J86" s="124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</row>
    <row r="87" spans="1:24" x14ac:dyDescent="0.2">
      <c r="A87" s="106"/>
      <c r="B87" s="106"/>
      <c r="C87" s="129"/>
      <c r="D87" s="124"/>
      <c r="E87" s="124"/>
      <c r="F87" s="124"/>
      <c r="G87" s="124"/>
      <c r="H87" s="124"/>
      <c r="I87" s="124"/>
      <c r="J87" s="124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</row>
    <row r="88" spans="1:24" x14ac:dyDescent="0.2">
      <c r="A88" s="106"/>
      <c r="B88" s="106"/>
      <c r="C88" s="129"/>
      <c r="D88" s="124"/>
      <c r="E88" s="124"/>
      <c r="F88" s="124"/>
      <c r="G88" s="124"/>
      <c r="H88" s="124"/>
      <c r="I88" s="124"/>
      <c r="J88" s="124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</row>
    <row r="89" spans="1:24" x14ac:dyDescent="0.2">
      <c r="A89" s="106"/>
      <c r="B89" s="106"/>
      <c r="C89" s="129"/>
      <c r="D89" s="124"/>
      <c r="E89" s="124"/>
      <c r="F89" s="124"/>
      <c r="G89" s="124"/>
      <c r="H89" s="124"/>
      <c r="I89" s="124"/>
      <c r="J89" s="124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</row>
    <row r="90" spans="1:24" x14ac:dyDescent="0.2">
      <c r="A90" s="106"/>
      <c r="B90" s="106"/>
      <c r="C90" s="129"/>
      <c r="D90" s="124"/>
      <c r="E90" s="124"/>
      <c r="F90" s="124"/>
      <c r="G90" s="124"/>
      <c r="H90" s="124"/>
      <c r="I90" s="124"/>
      <c r="J90" s="124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</row>
    <row r="91" spans="1:24" x14ac:dyDescent="0.2">
      <c r="A91" s="106"/>
      <c r="B91" s="106"/>
      <c r="C91" s="129"/>
      <c r="D91" s="124"/>
      <c r="E91" s="124"/>
      <c r="F91" s="124"/>
      <c r="G91" s="124"/>
      <c r="H91" s="124"/>
      <c r="I91" s="124"/>
      <c r="J91" s="124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</row>
    <row r="92" spans="1:24" x14ac:dyDescent="0.2">
      <c r="A92" s="106"/>
      <c r="B92" s="106"/>
      <c r="C92" s="129"/>
      <c r="D92" s="124"/>
      <c r="E92" s="124"/>
      <c r="F92" s="124"/>
      <c r="G92" s="124"/>
      <c r="H92" s="124"/>
      <c r="I92" s="124"/>
      <c r="J92" s="124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</row>
    <row r="93" spans="1:24" x14ac:dyDescent="0.2">
      <c r="A93" s="106"/>
      <c r="B93" s="106"/>
      <c r="C93" s="129"/>
      <c r="D93" s="124"/>
      <c r="E93" s="124"/>
      <c r="F93" s="124"/>
      <c r="G93" s="124"/>
      <c r="H93" s="124"/>
      <c r="I93" s="124"/>
      <c r="J93" s="124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</row>
    <row r="94" spans="1:24" x14ac:dyDescent="0.2">
      <c r="A94" s="106"/>
      <c r="B94" s="106"/>
      <c r="C94" s="129"/>
      <c r="D94" s="124"/>
      <c r="E94" s="124"/>
      <c r="F94" s="124"/>
      <c r="G94" s="124"/>
      <c r="H94" s="124"/>
      <c r="I94" s="124"/>
      <c r="J94" s="124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</row>
    <row r="95" spans="1:24" x14ac:dyDescent="0.2">
      <c r="A95" s="106"/>
      <c r="B95" s="106"/>
      <c r="C95" s="129"/>
      <c r="D95" s="124"/>
      <c r="E95" s="124"/>
      <c r="F95" s="124"/>
      <c r="G95" s="124"/>
      <c r="H95" s="124"/>
      <c r="I95" s="124"/>
      <c r="J95" s="124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</row>
    <row r="96" spans="1:24" x14ac:dyDescent="0.2">
      <c r="A96" s="106"/>
      <c r="B96" s="106"/>
      <c r="C96" s="129"/>
      <c r="D96" s="124"/>
      <c r="E96" s="124"/>
      <c r="F96" s="124"/>
      <c r="G96" s="124"/>
      <c r="H96" s="124"/>
      <c r="I96" s="124"/>
      <c r="J96" s="124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</row>
    <row r="97" spans="1:24" x14ac:dyDescent="0.2">
      <c r="A97" s="106"/>
      <c r="B97" s="106"/>
      <c r="C97" s="129"/>
      <c r="D97" s="124"/>
      <c r="E97" s="124"/>
      <c r="F97" s="124"/>
      <c r="G97" s="124"/>
      <c r="H97" s="124"/>
      <c r="I97" s="124"/>
      <c r="J97" s="124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</row>
    <row r="98" spans="1:24" x14ac:dyDescent="0.2">
      <c r="A98" s="106"/>
      <c r="B98" s="106"/>
      <c r="C98" s="129"/>
      <c r="D98" s="124"/>
      <c r="E98" s="124"/>
      <c r="F98" s="124"/>
      <c r="G98" s="124"/>
      <c r="H98" s="124"/>
      <c r="I98" s="124"/>
      <c r="J98" s="124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</row>
    <row r="99" spans="1:24" x14ac:dyDescent="0.2">
      <c r="A99" s="106"/>
      <c r="B99" s="106"/>
      <c r="C99" s="129"/>
      <c r="D99" s="124"/>
      <c r="E99" s="124"/>
      <c r="F99" s="124"/>
      <c r="G99" s="124"/>
      <c r="H99" s="124"/>
      <c r="I99" s="124"/>
      <c r="J99" s="124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</row>
    <row r="100" spans="1:24" ht="10.8" thickBot="1" x14ac:dyDescent="0.25">
      <c r="A100" s="106"/>
      <c r="B100" s="106"/>
      <c r="C100" s="129"/>
      <c r="D100" s="124"/>
      <c r="E100" s="124"/>
      <c r="F100" s="124"/>
      <c r="G100" s="124"/>
      <c r="H100" s="124"/>
      <c r="I100" s="124"/>
      <c r="J100" s="124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</row>
  </sheetData>
  <hyperlinks>
    <hyperlink ref="A1" location="MAIN!A4" display="MAIN" xr:uid="{00000000-0004-0000-13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0.79985961485641044"/>
  </sheetPr>
  <dimension ref="A1:J103"/>
  <sheetViews>
    <sheetView workbookViewId="0"/>
  </sheetViews>
  <sheetFormatPr defaultColWidth="11.7109375" defaultRowHeight="10.199999999999999" x14ac:dyDescent="0.2"/>
  <cols>
    <col min="1" max="1" width="10.140625" style="203" customWidth="1"/>
    <col min="2" max="2" width="6.7109375" style="203" hidden="1" customWidth="1"/>
    <col min="3" max="3" width="65" style="203" customWidth="1"/>
    <col min="4" max="4" width="6.28515625" style="203" hidden="1" customWidth="1"/>
    <col min="5" max="5" width="13" style="203" customWidth="1"/>
    <col min="6" max="6" width="8.140625" style="203" customWidth="1"/>
    <col min="7" max="7" width="15.42578125" style="203" customWidth="1"/>
    <col min="8" max="16384" width="11.7109375" style="203"/>
  </cols>
  <sheetData>
    <row r="1" spans="1:10" ht="18.75" customHeight="1" thickBot="1" x14ac:dyDescent="0.25">
      <c r="A1" s="318" t="s">
        <v>36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0" x14ac:dyDescent="0.2">
      <c r="A2" s="201"/>
      <c r="B2" s="201"/>
      <c r="C2" s="319" t="s">
        <v>431</v>
      </c>
      <c r="D2" s="319"/>
      <c r="E2" s="201"/>
      <c r="F2" s="201"/>
      <c r="G2" s="201"/>
      <c r="H2" s="201"/>
      <c r="I2" s="201"/>
      <c r="J2" s="201"/>
    </row>
    <row r="3" spans="1:10" x14ac:dyDescent="0.2">
      <c r="A3" s="201"/>
      <c r="B3" s="201"/>
      <c r="C3" s="201"/>
      <c r="D3" s="201"/>
      <c r="E3" s="201"/>
      <c r="F3" s="201"/>
      <c r="G3" s="201"/>
      <c r="H3" s="201"/>
      <c r="I3" s="201"/>
    </row>
    <row r="4" spans="1:10" x14ac:dyDescent="0.2">
      <c r="A4" s="201"/>
      <c r="B4" s="201"/>
      <c r="C4" s="201"/>
      <c r="D4" s="201"/>
      <c r="E4" s="201"/>
      <c r="F4" s="201"/>
      <c r="G4" s="201"/>
      <c r="H4" s="201"/>
      <c r="I4" s="201"/>
    </row>
    <row r="5" spans="1:10" ht="41.4" thickBot="1" x14ac:dyDescent="0.25">
      <c r="A5" s="201"/>
      <c r="B5" s="201"/>
      <c r="C5" s="320" t="s">
        <v>518</v>
      </c>
      <c r="D5" s="320"/>
      <c r="E5" s="321" t="s">
        <v>415</v>
      </c>
      <c r="F5" s="321" t="s">
        <v>416</v>
      </c>
      <c r="G5" s="321" t="s">
        <v>417</v>
      </c>
      <c r="H5" s="201"/>
      <c r="I5" s="201"/>
    </row>
    <row r="6" spans="1:10" hidden="1" x14ac:dyDescent="0.2">
      <c r="A6" s="201"/>
      <c r="B6" s="201"/>
      <c r="C6" s="201"/>
      <c r="D6" s="201"/>
      <c r="E6" s="322" t="s">
        <v>257</v>
      </c>
      <c r="F6" s="322" t="s">
        <v>224</v>
      </c>
      <c r="G6" s="322" t="s">
        <v>256</v>
      </c>
      <c r="H6" s="201"/>
      <c r="I6" s="201"/>
    </row>
    <row r="7" spans="1:10" x14ac:dyDescent="0.2">
      <c r="A7" s="201"/>
      <c r="B7" s="201"/>
      <c r="C7" s="325" t="s">
        <v>418</v>
      </c>
      <c r="D7" s="326" t="s">
        <v>183</v>
      </c>
      <c r="E7" s="327">
        <v>6849</v>
      </c>
      <c r="F7" s="328"/>
      <c r="G7" s="329">
        <v>0</v>
      </c>
      <c r="H7" s="201"/>
      <c r="I7" s="201"/>
    </row>
    <row r="8" spans="1:10" x14ac:dyDescent="0.2">
      <c r="A8" s="201"/>
      <c r="B8" s="201"/>
      <c r="C8" s="330" t="s">
        <v>419</v>
      </c>
      <c r="D8" s="331" t="s">
        <v>184</v>
      </c>
      <c r="E8" s="332">
        <v>5396</v>
      </c>
      <c r="F8" s="333"/>
      <c r="G8" s="333"/>
      <c r="H8" s="201"/>
      <c r="I8" s="201"/>
    </row>
    <row r="9" spans="1:10" x14ac:dyDescent="0.2">
      <c r="A9" s="201"/>
      <c r="B9" s="201"/>
      <c r="C9" s="330" t="s">
        <v>420</v>
      </c>
      <c r="D9" s="331" t="s">
        <v>39</v>
      </c>
      <c r="E9" s="332">
        <v>0</v>
      </c>
      <c r="F9" s="334">
        <v>0</v>
      </c>
      <c r="G9" s="334">
        <v>0</v>
      </c>
      <c r="H9" s="201"/>
      <c r="I9" s="201"/>
    </row>
    <row r="10" spans="1:10" x14ac:dyDescent="0.2">
      <c r="A10" s="201"/>
      <c r="B10" s="201"/>
      <c r="C10" s="330" t="s">
        <v>421</v>
      </c>
      <c r="D10" s="331" t="s">
        <v>41</v>
      </c>
      <c r="E10" s="332">
        <v>0</v>
      </c>
      <c r="F10" s="334">
        <v>0</v>
      </c>
      <c r="G10" s="334">
        <v>0</v>
      </c>
      <c r="H10" s="201"/>
      <c r="I10" s="201"/>
    </row>
    <row r="11" spans="1:10" x14ac:dyDescent="0.2">
      <c r="A11" s="201"/>
      <c r="B11" s="201"/>
      <c r="C11" s="330" t="s">
        <v>422</v>
      </c>
      <c r="D11" s="331" t="s">
        <v>43</v>
      </c>
      <c r="E11" s="332">
        <v>24689</v>
      </c>
      <c r="F11" s="334">
        <v>0</v>
      </c>
      <c r="G11" s="334">
        <v>0</v>
      </c>
      <c r="H11" s="201"/>
      <c r="I11" s="201"/>
    </row>
    <row r="12" spans="1:10" x14ac:dyDescent="0.2">
      <c r="A12" s="201"/>
      <c r="B12" s="201"/>
      <c r="C12" s="330" t="s">
        <v>358</v>
      </c>
      <c r="D12" s="331" t="s">
        <v>45</v>
      </c>
      <c r="E12" s="332">
        <v>-6572</v>
      </c>
      <c r="F12" s="333"/>
      <c r="G12" s="333"/>
      <c r="H12" s="201"/>
      <c r="I12" s="201"/>
    </row>
    <row r="13" spans="1:10" x14ac:dyDescent="0.2">
      <c r="A13" s="201"/>
      <c r="B13" s="201"/>
      <c r="C13" s="330" t="s">
        <v>423</v>
      </c>
      <c r="D13" s="331" t="s">
        <v>47</v>
      </c>
      <c r="E13" s="332">
        <v>0</v>
      </c>
      <c r="F13" s="333"/>
      <c r="G13" s="333"/>
      <c r="H13" s="201"/>
      <c r="I13" s="201"/>
    </row>
    <row r="14" spans="1:10" x14ac:dyDescent="0.2">
      <c r="A14" s="201"/>
      <c r="B14" s="201"/>
      <c r="C14" s="335" t="s">
        <v>424</v>
      </c>
      <c r="D14" s="336" t="s">
        <v>53</v>
      </c>
      <c r="E14" s="337">
        <v>30362</v>
      </c>
      <c r="F14" s="338"/>
      <c r="G14" s="338"/>
      <c r="H14" s="201"/>
      <c r="I14" s="201"/>
    </row>
    <row r="15" spans="1:10" x14ac:dyDescent="0.2">
      <c r="A15" s="201"/>
      <c r="B15" s="201"/>
      <c r="C15" s="314" t="s">
        <v>251</v>
      </c>
      <c r="D15" s="339" t="s">
        <v>251</v>
      </c>
      <c r="E15" s="314"/>
      <c r="F15" s="314"/>
      <c r="G15" s="314"/>
      <c r="H15" s="201"/>
      <c r="I15" s="201"/>
    </row>
    <row r="16" spans="1:10" x14ac:dyDescent="0.2">
      <c r="A16" s="201"/>
      <c r="B16" s="201"/>
      <c r="C16" s="340" t="s">
        <v>411</v>
      </c>
      <c r="D16" s="339" t="s">
        <v>251</v>
      </c>
      <c r="E16" s="314"/>
      <c r="F16" s="314"/>
      <c r="G16" s="314"/>
      <c r="H16" s="201"/>
      <c r="I16" s="201"/>
    </row>
    <row r="17" spans="1:9" x14ac:dyDescent="0.2">
      <c r="A17" s="201"/>
      <c r="B17" s="201"/>
      <c r="C17" s="325" t="s">
        <v>425</v>
      </c>
      <c r="D17" s="326" t="s">
        <v>59</v>
      </c>
      <c r="E17" s="327">
        <v>6825</v>
      </c>
      <c r="F17" s="314"/>
      <c r="G17" s="314"/>
      <c r="H17" s="201"/>
      <c r="I17" s="201"/>
    </row>
    <row r="18" spans="1:9" x14ac:dyDescent="0.2">
      <c r="A18" s="201"/>
      <c r="B18" s="201"/>
      <c r="C18" s="330" t="s">
        <v>426</v>
      </c>
      <c r="D18" s="331" t="s">
        <v>60</v>
      </c>
      <c r="E18" s="332">
        <v>0</v>
      </c>
      <c r="F18" s="314"/>
      <c r="G18" s="314"/>
      <c r="H18" s="201"/>
      <c r="I18" s="201"/>
    </row>
    <row r="19" spans="1:9" x14ac:dyDescent="0.2">
      <c r="A19" s="201"/>
      <c r="B19" s="201"/>
      <c r="C19" s="330" t="s">
        <v>427</v>
      </c>
      <c r="D19" s="331" t="s">
        <v>61</v>
      </c>
      <c r="E19" s="332">
        <v>0</v>
      </c>
      <c r="F19" s="314"/>
      <c r="G19" s="314"/>
      <c r="H19" s="201"/>
      <c r="I19" s="201"/>
    </row>
    <row r="20" spans="1:9" ht="20.399999999999999" x14ac:dyDescent="0.2">
      <c r="A20" s="201"/>
      <c r="B20" s="201"/>
      <c r="C20" s="341" t="s">
        <v>359</v>
      </c>
      <c r="D20" s="331" t="s">
        <v>63</v>
      </c>
      <c r="E20" s="332">
        <v>0</v>
      </c>
      <c r="F20" s="314"/>
      <c r="G20" s="314"/>
      <c r="H20" s="201"/>
      <c r="I20" s="201"/>
    </row>
    <row r="21" spans="1:9" x14ac:dyDescent="0.2">
      <c r="A21" s="201"/>
      <c r="B21" s="201"/>
      <c r="C21" s="342" t="s">
        <v>432</v>
      </c>
      <c r="D21" s="331" t="s">
        <v>71</v>
      </c>
      <c r="E21" s="343">
        <v>37187</v>
      </c>
      <c r="F21" s="314"/>
      <c r="G21" s="314"/>
      <c r="H21" s="201"/>
      <c r="I21" s="201"/>
    </row>
    <row r="22" spans="1:9" x14ac:dyDescent="0.2">
      <c r="A22" s="201"/>
      <c r="B22" s="201"/>
      <c r="C22" s="330" t="s">
        <v>360</v>
      </c>
      <c r="D22" s="331" t="s">
        <v>73</v>
      </c>
      <c r="E22" s="332">
        <v>0</v>
      </c>
      <c r="F22" s="314"/>
      <c r="G22" s="314"/>
      <c r="H22" s="201"/>
      <c r="I22" s="201"/>
    </row>
    <row r="23" spans="1:9" x14ac:dyDescent="0.2">
      <c r="A23" s="201"/>
      <c r="B23" s="201"/>
      <c r="C23" s="335" t="s">
        <v>428</v>
      </c>
      <c r="D23" s="336" t="s">
        <v>75</v>
      </c>
      <c r="E23" s="337">
        <v>37187</v>
      </c>
      <c r="F23" s="314"/>
      <c r="G23" s="314"/>
      <c r="H23" s="201"/>
      <c r="I23" s="201"/>
    </row>
    <row r="24" spans="1:9" ht="11.25" customHeight="1" x14ac:dyDescent="0.2">
      <c r="A24" s="201"/>
      <c r="B24" s="201"/>
      <c r="C24" s="340" t="s">
        <v>361</v>
      </c>
      <c r="D24" s="339" t="s">
        <v>251</v>
      </c>
      <c r="E24" s="314"/>
      <c r="F24" s="314"/>
      <c r="G24" s="314"/>
      <c r="H24" s="201"/>
      <c r="I24" s="201"/>
    </row>
    <row r="25" spans="1:9" x14ac:dyDescent="0.2">
      <c r="A25" s="201"/>
      <c r="B25" s="201"/>
      <c r="C25" s="325" t="s">
        <v>429</v>
      </c>
      <c r="D25" s="326" t="s">
        <v>108</v>
      </c>
      <c r="E25" s="327">
        <v>0</v>
      </c>
      <c r="F25" s="314"/>
      <c r="G25" s="314"/>
      <c r="H25" s="201"/>
      <c r="I25" s="201"/>
    </row>
    <row r="26" spans="1:9" x14ac:dyDescent="0.2">
      <c r="A26" s="201"/>
      <c r="B26" s="201"/>
      <c r="C26" s="330" t="s">
        <v>430</v>
      </c>
      <c r="D26" s="331" t="s">
        <v>110</v>
      </c>
      <c r="E26" s="332">
        <v>0</v>
      </c>
      <c r="F26" s="314"/>
      <c r="G26" s="314"/>
      <c r="H26" s="201"/>
      <c r="I26" s="201"/>
    </row>
    <row r="27" spans="1:9" x14ac:dyDescent="0.2">
      <c r="A27" s="201"/>
      <c r="B27" s="201"/>
      <c r="C27" s="330" t="s">
        <v>413</v>
      </c>
      <c r="D27" s="331" t="s">
        <v>112</v>
      </c>
      <c r="E27" s="332">
        <v>0</v>
      </c>
      <c r="F27" s="314"/>
      <c r="G27" s="314"/>
      <c r="H27" s="201"/>
      <c r="I27" s="201"/>
    </row>
    <row r="28" spans="1:9" ht="20.399999999999999" x14ac:dyDescent="0.2">
      <c r="A28" s="201"/>
      <c r="B28" s="201"/>
      <c r="C28" s="341" t="s">
        <v>477</v>
      </c>
      <c r="D28" s="331" t="s">
        <v>206</v>
      </c>
      <c r="E28" s="332">
        <v>0</v>
      </c>
      <c r="F28" s="314"/>
      <c r="G28" s="314"/>
      <c r="H28" s="201"/>
      <c r="I28" s="201"/>
    </row>
    <row r="29" spans="1:9" ht="12" customHeight="1" thickBot="1" x14ac:dyDescent="0.25">
      <c r="A29" s="201"/>
      <c r="B29" s="201"/>
      <c r="C29" s="344" t="s">
        <v>401</v>
      </c>
      <c r="D29" s="345" t="s">
        <v>207</v>
      </c>
      <c r="E29" s="346">
        <v>0</v>
      </c>
      <c r="F29" s="314"/>
      <c r="G29" s="314"/>
      <c r="H29" s="201"/>
      <c r="I29" s="201"/>
    </row>
    <row r="30" spans="1:9" x14ac:dyDescent="0.2">
      <c r="A30" s="201"/>
      <c r="B30" s="201"/>
      <c r="C30" s="201"/>
      <c r="D30" s="201"/>
      <c r="E30" s="201"/>
      <c r="F30" s="201"/>
      <c r="G30" s="201"/>
      <c r="H30" s="201"/>
      <c r="I30" s="201"/>
    </row>
    <row r="31" spans="1:9" x14ac:dyDescent="0.2">
      <c r="A31" s="201"/>
      <c r="B31" s="201"/>
      <c r="C31" s="201"/>
      <c r="D31" s="201"/>
      <c r="E31" s="201"/>
      <c r="F31" s="201"/>
      <c r="G31" s="201"/>
      <c r="H31" s="201"/>
      <c r="I31" s="201"/>
    </row>
    <row r="32" spans="1:9" hidden="1" x14ac:dyDescent="0.2">
      <c r="A32" s="201"/>
      <c r="B32" s="124"/>
      <c r="C32" s="351"/>
      <c r="D32" s="352"/>
      <c r="E32" s="353" t="s">
        <v>256</v>
      </c>
      <c r="F32" s="201"/>
      <c r="G32" s="201"/>
      <c r="H32" s="201"/>
      <c r="I32" s="201"/>
    </row>
    <row r="33" spans="1:9" x14ac:dyDescent="0.2">
      <c r="A33" s="201"/>
      <c r="B33" s="357" t="s">
        <v>127</v>
      </c>
      <c r="C33" s="377" t="s">
        <v>508</v>
      </c>
      <c r="D33" s="377"/>
      <c r="E33" s="354">
        <v>0</v>
      </c>
      <c r="F33" s="201"/>
      <c r="G33" s="201"/>
      <c r="H33" s="201"/>
      <c r="I33" s="201"/>
    </row>
    <row r="34" spans="1:9" hidden="1" x14ac:dyDescent="0.2">
      <c r="A34" s="201"/>
      <c r="B34" s="358" t="s">
        <v>128</v>
      </c>
      <c r="C34" s="297"/>
      <c r="D34" s="352"/>
      <c r="E34" s="353" t="s">
        <v>246</v>
      </c>
      <c r="F34" s="201"/>
      <c r="G34" s="201"/>
      <c r="H34" s="201"/>
      <c r="I34" s="201"/>
    </row>
    <row r="35" spans="1:9" x14ac:dyDescent="0.2">
      <c r="A35" s="201"/>
      <c r="B35" s="357" t="s">
        <v>129</v>
      </c>
      <c r="C35" s="350" t="s">
        <v>509</v>
      </c>
      <c r="D35" s="352"/>
      <c r="E35" s="355"/>
      <c r="F35" s="201"/>
      <c r="G35" s="201"/>
      <c r="H35" s="201"/>
      <c r="I35" s="201"/>
    </row>
    <row r="36" spans="1:9" x14ac:dyDescent="0.2">
      <c r="A36" s="201"/>
      <c r="B36" s="357" t="s">
        <v>130</v>
      </c>
      <c r="C36" s="378" t="s">
        <v>510</v>
      </c>
      <c r="D36" s="378"/>
      <c r="E36" s="355">
        <v>0</v>
      </c>
      <c r="F36" s="201"/>
      <c r="G36" s="201"/>
      <c r="H36" s="201"/>
      <c r="I36" s="201"/>
    </row>
    <row r="37" spans="1:9" x14ac:dyDescent="0.2">
      <c r="A37" s="201"/>
      <c r="B37" s="357" t="s">
        <v>131</v>
      </c>
      <c r="C37" s="379" t="s">
        <v>511</v>
      </c>
      <c r="D37" s="379"/>
      <c r="E37" s="355">
        <v>0</v>
      </c>
      <c r="F37" s="201"/>
      <c r="G37" s="201"/>
      <c r="H37" s="201"/>
      <c r="I37" s="201"/>
    </row>
    <row r="38" spans="1:9" x14ac:dyDescent="0.2">
      <c r="A38" s="201"/>
      <c r="B38" s="357" t="s">
        <v>132</v>
      </c>
      <c r="C38" s="379" t="s">
        <v>512</v>
      </c>
      <c r="D38" s="379"/>
      <c r="E38" s="355">
        <v>0</v>
      </c>
      <c r="F38" s="201"/>
      <c r="G38" s="201"/>
      <c r="H38" s="201"/>
      <c r="I38" s="201"/>
    </row>
    <row r="39" spans="1:9" x14ac:dyDescent="0.2">
      <c r="A39" s="201"/>
      <c r="B39" s="357" t="s">
        <v>133</v>
      </c>
      <c r="C39" s="379" t="s">
        <v>513</v>
      </c>
      <c r="D39" s="379"/>
      <c r="E39" s="355">
        <v>0</v>
      </c>
      <c r="F39" s="201"/>
      <c r="G39" s="201"/>
      <c r="H39" s="201"/>
      <c r="I39" s="201"/>
    </row>
    <row r="40" spans="1:9" x14ac:dyDescent="0.2">
      <c r="A40" s="201"/>
      <c r="B40" s="357" t="s">
        <v>134</v>
      </c>
      <c r="C40" s="379" t="s">
        <v>514</v>
      </c>
      <c r="D40" s="379"/>
      <c r="E40" s="355">
        <v>0</v>
      </c>
      <c r="F40" s="201"/>
      <c r="G40" s="201"/>
      <c r="H40" s="201"/>
      <c r="I40" s="201"/>
    </row>
    <row r="41" spans="1:9" ht="10.8" thickBot="1" x14ac:dyDescent="0.25">
      <c r="A41" s="201"/>
      <c r="B41" s="357" t="s">
        <v>135</v>
      </c>
      <c r="C41" s="376" t="s">
        <v>515</v>
      </c>
      <c r="D41" s="376"/>
      <c r="E41" s="356">
        <v>0</v>
      </c>
      <c r="F41" s="201"/>
      <c r="G41" s="201"/>
      <c r="H41" s="201"/>
      <c r="I41" s="201"/>
    </row>
    <row r="42" spans="1:9" x14ac:dyDescent="0.2">
      <c r="A42" s="201"/>
      <c r="B42" s="201"/>
      <c r="C42" s="201"/>
      <c r="D42" s="201"/>
      <c r="E42" s="201"/>
      <c r="F42" s="201"/>
      <c r="G42" s="201"/>
      <c r="H42" s="201"/>
      <c r="I42" s="201"/>
    </row>
    <row r="43" spans="1:9" x14ac:dyDescent="0.2">
      <c r="A43" s="201"/>
      <c r="B43" s="201"/>
      <c r="C43" s="201"/>
      <c r="D43" s="201"/>
      <c r="E43" s="201"/>
      <c r="F43" s="201"/>
      <c r="G43" s="201"/>
      <c r="H43" s="201"/>
      <c r="I43" s="201"/>
    </row>
    <row r="44" spans="1:9" x14ac:dyDescent="0.2">
      <c r="A44" s="201"/>
      <c r="B44" s="201"/>
      <c r="C44" s="201"/>
      <c r="D44" s="201"/>
      <c r="E44" s="201"/>
      <c r="F44" s="201"/>
      <c r="G44" s="201"/>
      <c r="H44" s="201"/>
      <c r="I44" s="201"/>
    </row>
    <row r="45" spans="1:9" x14ac:dyDescent="0.2">
      <c r="A45" s="201"/>
      <c r="B45" s="201"/>
      <c r="C45" s="201"/>
      <c r="D45" s="201"/>
      <c r="E45" s="201"/>
      <c r="F45" s="201"/>
      <c r="G45" s="201"/>
      <c r="H45" s="201"/>
      <c r="I45" s="201"/>
    </row>
    <row r="46" spans="1:9" x14ac:dyDescent="0.2">
      <c r="A46" s="201"/>
      <c r="B46" s="201"/>
      <c r="C46" s="201"/>
      <c r="D46" s="201"/>
      <c r="E46" s="201"/>
      <c r="F46" s="201"/>
      <c r="G46" s="201"/>
      <c r="H46" s="201"/>
      <c r="I46" s="201"/>
    </row>
    <row r="47" spans="1:9" x14ac:dyDescent="0.2">
      <c r="A47" s="201"/>
      <c r="B47" s="201"/>
      <c r="C47" s="201"/>
      <c r="D47" s="201"/>
      <c r="E47" s="201"/>
      <c r="F47" s="201"/>
      <c r="G47" s="201"/>
      <c r="H47" s="201"/>
      <c r="I47" s="201"/>
    </row>
    <row r="48" spans="1:9" x14ac:dyDescent="0.2">
      <c r="A48" s="201"/>
      <c r="B48" s="201"/>
      <c r="C48" s="201"/>
      <c r="D48" s="201"/>
      <c r="E48" s="201"/>
      <c r="F48" s="201"/>
      <c r="G48" s="201"/>
      <c r="H48" s="201"/>
      <c r="I48" s="201"/>
    </row>
    <row r="49" spans="1:9" x14ac:dyDescent="0.2">
      <c r="A49" s="201"/>
      <c r="B49" s="201"/>
      <c r="C49" s="201"/>
      <c r="D49" s="201"/>
      <c r="E49" s="201"/>
      <c r="F49" s="201"/>
      <c r="G49" s="201"/>
      <c r="H49" s="201"/>
      <c r="I49" s="201"/>
    </row>
    <row r="50" spans="1:9" x14ac:dyDescent="0.2">
      <c r="A50" s="201"/>
      <c r="B50" s="201"/>
      <c r="C50" s="201"/>
      <c r="D50" s="201"/>
      <c r="E50" s="201"/>
      <c r="F50" s="201"/>
      <c r="G50" s="201"/>
      <c r="H50" s="201"/>
      <c r="I50" s="201"/>
    </row>
    <row r="51" spans="1:9" x14ac:dyDescent="0.2">
      <c r="A51" s="201"/>
      <c r="B51" s="201"/>
      <c r="C51" s="201"/>
      <c r="D51" s="201"/>
      <c r="E51" s="201"/>
      <c r="F51" s="201"/>
      <c r="G51" s="201"/>
      <c r="H51" s="201"/>
      <c r="I51" s="201"/>
    </row>
    <row r="52" spans="1:9" x14ac:dyDescent="0.2">
      <c r="A52" s="201"/>
      <c r="B52" s="201"/>
      <c r="C52" s="201"/>
      <c r="D52" s="201"/>
      <c r="E52" s="201"/>
      <c r="F52" s="201"/>
      <c r="G52" s="201"/>
      <c r="H52" s="201"/>
      <c r="I52" s="201"/>
    </row>
    <row r="53" spans="1:9" x14ac:dyDescent="0.2">
      <c r="A53" s="201"/>
      <c r="B53" s="201"/>
      <c r="C53" s="201"/>
      <c r="D53" s="201"/>
      <c r="E53" s="201"/>
      <c r="F53" s="201"/>
      <c r="G53" s="201"/>
      <c r="H53" s="201"/>
      <c r="I53" s="201"/>
    </row>
    <row r="54" spans="1:9" x14ac:dyDescent="0.2">
      <c r="A54" s="201"/>
      <c r="B54" s="201"/>
      <c r="C54" s="201"/>
      <c r="D54" s="201"/>
      <c r="E54" s="201"/>
      <c r="F54" s="201"/>
      <c r="G54" s="201"/>
      <c r="H54" s="201"/>
      <c r="I54" s="201"/>
    </row>
    <row r="55" spans="1:9" x14ac:dyDescent="0.2">
      <c r="A55" s="201"/>
      <c r="B55" s="201"/>
      <c r="C55" s="201"/>
      <c r="D55" s="201"/>
      <c r="E55" s="201"/>
      <c r="F55" s="201"/>
      <c r="G55" s="201"/>
      <c r="H55" s="201"/>
      <c r="I55" s="201"/>
    </row>
    <row r="56" spans="1:9" x14ac:dyDescent="0.2">
      <c r="A56" s="201"/>
      <c r="B56" s="201"/>
      <c r="C56" s="201"/>
      <c r="D56" s="201"/>
      <c r="E56" s="201"/>
      <c r="F56" s="201"/>
      <c r="G56" s="201"/>
      <c r="H56" s="201"/>
      <c r="I56" s="201"/>
    </row>
    <row r="57" spans="1:9" x14ac:dyDescent="0.2">
      <c r="A57" s="201"/>
      <c r="B57" s="201"/>
      <c r="C57" s="201"/>
      <c r="D57" s="201"/>
      <c r="E57" s="201"/>
      <c r="F57" s="201"/>
      <c r="G57" s="201"/>
      <c r="H57" s="201"/>
      <c r="I57" s="201"/>
    </row>
    <row r="58" spans="1:9" x14ac:dyDescent="0.2">
      <c r="A58" s="201"/>
      <c r="B58" s="201"/>
      <c r="C58" s="201"/>
      <c r="D58" s="201"/>
      <c r="E58" s="201"/>
      <c r="F58" s="201"/>
      <c r="G58" s="201"/>
      <c r="H58" s="201"/>
      <c r="I58" s="201"/>
    </row>
    <row r="59" spans="1:9" x14ac:dyDescent="0.2">
      <c r="A59" s="201"/>
      <c r="B59" s="201"/>
      <c r="C59" s="201"/>
      <c r="D59" s="201"/>
      <c r="E59" s="201"/>
      <c r="F59" s="201"/>
      <c r="G59" s="201"/>
      <c r="H59" s="201"/>
      <c r="I59" s="201"/>
    </row>
    <row r="60" spans="1:9" x14ac:dyDescent="0.2">
      <c r="A60" s="201"/>
      <c r="B60" s="201"/>
      <c r="C60" s="201"/>
      <c r="D60" s="201"/>
      <c r="E60" s="201"/>
      <c r="F60" s="201"/>
      <c r="G60" s="201"/>
      <c r="H60" s="201"/>
      <c r="I60" s="201"/>
    </row>
    <row r="61" spans="1:9" x14ac:dyDescent="0.2">
      <c r="A61" s="201"/>
      <c r="B61" s="201"/>
      <c r="C61" s="201"/>
      <c r="D61" s="201"/>
      <c r="E61" s="201"/>
      <c r="F61" s="201"/>
      <c r="G61" s="201"/>
      <c r="H61" s="201"/>
      <c r="I61" s="201"/>
    </row>
    <row r="62" spans="1:9" x14ac:dyDescent="0.2">
      <c r="A62" s="201"/>
      <c r="B62" s="201"/>
      <c r="C62" s="201"/>
      <c r="D62" s="201"/>
      <c r="E62" s="201"/>
      <c r="F62" s="201"/>
      <c r="G62" s="201"/>
      <c r="H62" s="201"/>
      <c r="I62" s="201"/>
    </row>
    <row r="63" spans="1:9" x14ac:dyDescent="0.2">
      <c r="A63" s="201"/>
      <c r="B63" s="201"/>
      <c r="C63" s="201"/>
      <c r="D63" s="201"/>
      <c r="E63" s="201"/>
      <c r="F63" s="201"/>
      <c r="G63" s="201"/>
      <c r="H63" s="201"/>
      <c r="I63" s="201"/>
    </row>
    <row r="64" spans="1:9" x14ac:dyDescent="0.2">
      <c r="A64" s="201"/>
      <c r="B64" s="201"/>
      <c r="C64" s="201"/>
      <c r="D64" s="201"/>
      <c r="E64" s="201"/>
      <c r="F64" s="201"/>
      <c r="G64" s="201"/>
      <c r="H64" s="201"/>
      <c r="I64" s="201"/>
    </row>
    <row r="65" spans="1:9" x14ac:dyDescent="0.2">
      <c r="A65" s="201"/>
      <c r="B65" s="201"/>
      <c r="C65" s="201"/>
      <c r="D65" s="201"/>
      <c r="E65" s="201"/>
      <c r="F65" s="201"/>
      <c r="G65" s="201"/>
      <c r="H65" s="201"/>
      <c r="I65" s="201"/>
    </row>
    <row r="66" spans="1:9" x14ac:dyDescent="0.2">
      <c r="A66" s="201"/>
      <c r="B66" s="201"/>
      <c r="C66" s="201"/>
      <c r="D66" s="201"/>
      <c r="E66" s="201"/>
      <c r="F66" s="201"/>
      <c r="G66" s="201"/>
      <c r="H66" s="201"/>
      <c r="I66" s="201"/>
    </row>
    <row r="67" spans="1:9" x14ac:dyDescent="0.2">
      <c r="A67" s="201"/>
      <c r="B67" s="201"/>
      <c r="C67" s="201"/>
      <c r="D67" s="201"/>
      <c r="E67" s="201"/>
      <c r="F67" s="201"/>
      <c r="G67" s="201"/>
      <c r="H67" s="201"/>
      <c r="I67" s="201"/>
    </row>
    <row r="68" spans="1:9" x14ac:dyDescent="0.2">
      <c r="A68" s="201"/>
      <c r="B68" s="201"/>
      <c r="C68" s="201"/>
      <c r="D68" s="201"/>
      <c r="E68" s="201"/>
      <c r="F68" s="201"/>
      <c r="G68" s="201"/>
      <c r="H68" s="201"/>
      <c r="I68" s="201"/>
    </row>
    <row r="69" spans="1:9" x14ac:dyDescent="0.2">
      <c r="A69" s="201"/>
      <c r="B69" s="201"/>
      <c r="C69" s="201"/>
      <c r="D69" s="201"/>
      <c r="E69" s="201"/>
      <c r="F69" s="201"/>
      <c r="G69" s="201"/>
      <c r="H69" s="201"/>
      <c r="I69" s="201"/>
    </row>
    <row r="70" spans="1:9" x14ac:dyDescent="0.2">
      <c r="A70" s="201"/>
      <c r="B70" s="201"/>
      <c r="C70" s="201"/>
      <c r="D70" s="201"/>
      <c r="E70" s="201"/>
      <c r="F70" s="201"/>
      <c r="G70" s="201"/>
      <c r="H70" s="201"/>
      <c r="I70" s="201"/>
    </row>
    <row r="71" spans="1:9" x14ac:dyDescent="0.2">
      <c r="A71" s="201"/>
      <c r="B71" s="201"/>
      <c r="C71" s="201"/>
      <c r="D71" s="201"/>
      <c r="E71" s="201"/>
      <c r="F71" s="201"/>
      <c r="G71" s="201"/>
      <c r="H71" s="201"/>
      <c r="I71" s="201"/>
    </row>
    <row r="72" spans="1:9" x14ac:dyDescent="0.2">
      <c r="A72" s="201"/>
      <c r="B72" s="201"/>
      <c r="C72" s="201"/>
      <c r="D72" s="201"/>
      <c r="E72" s="201"/>
      <c r="F72" s="201"/>
      <c r="G72" s="201"/>
      <c r="H72" s="201"/>
      <c r="I72" s="201"/>
    </row>
    <row r="73" spans="1:9" x14ac:dyDescent="0.2">
      <c r="A73" s="201"/>
      <c r="B73" s="201"/>
      <c r="C73" s="201"/>
      <c r="D73" s="201"/>
      <c r="E73" s="201"/>
      <c r="F73" s="201"/>
      <c r="G73" s="201"/>
      <c r="H73" s="201"/>
      <c r="I73" s="201"/>
    </row>
    <row r="74" spans="1:9" x14ac:dyDescent="0.2">
      <c r="A74" s="201"/>
      <c r="B74" s="201"/>
      <c r="C74" s="201"/>
      <c r="D74" s="201"/>
      <c r="E74" s="201"/>
      <c r="F74" s="201"/>
      <c r="G74" s="201"/>
      <c r="H74" s="201"/>
      <c r="I74" s="201"/>
    </row>
    <row r="75" spans="1:9" x14ac:dyDescent="0.2">
      <c r="A75" s="201"/>
      <c r="B75" s="201"/>
      <c r="C75" s="201"/>
      <c r="D75" s="201"/>
      <c r="E75" s="201"/>
      <c r="F75" s="201"/>
      <c r="G75" s="201"/>
      <c r="H75" s="201"/>
      <c r="I75" s="201"/>
    </row>
    <row r="76" spans="1:9" x14ac:dyDescent="0.2">
      <c r="A76" s="201"/>
      <c r="B76" s="201"/>
      <c r="C76" s="201"/>
      <c r="D76" s="201"/>
      <c r="E76" s="201"/>
      <c r="F76" s="201"/>
      <c r="G76" s="201"/>
      <c r="H76" s="201"/>
      <c r="I76" s="201"/>
    </row>
    <row r="77" spans="1:9" x14ac:dyDescent="0.2">
      <c r="A77" s="201"/>
      <c r="B77" s="201"/>
      <c r="C77" s="201"/>
      <c r="D77" s="201"/>
      <c r="E77" s="201"/>
      <c r="F77" s="201"/>
      <c r="G77" s="201"/>
      <c r="H77" s="201"/>
      <c r="I77" s="201"/>
    </row>
    <row r="78" spans="1:9" x14ac:dyDescent="0.2">
      <c r="A78" s="201"/>
      <c r="B78" s="201"/>
      <c r="C78" s="201"/>
      <c r="D78" s="201"/>
      <c r="E78" s="201"/>
      <c r="F78" s="201"/>
      <c r="G78" s="201"/>
      <c r="H78" s="201"/>
      <c r="I78" s="201"/>
    </row>
    <row r="79" spans="1:9" x14ac:dyDescent="0.2">
      <c r="A79" s="201"/>
      <c r="B79" s="201"/>
      <c r="C79" s="201"/>
      <c r="D79" s="201"/>
      <c r="E79" s="201"/>
      <c r="F79" s="201"/>
      <c r="G79" s="201"/>
      <c r="H79" s="201"/>
      <c r="I79" s="201"/>
    </row>
    <row r="80" spans="1:9" x14ac:dyDescent="0.2">
      <c r="A80" s="201"/>
      <c r="B80" s="201"/>
      <c r="C80" s="201"/>
      <c r="D80" s="201"/>
      <c r="E80" s="201"/>
      <c r="F80" s="201"/>
      <c r="G80" s="201"/>
      <c r="H80" s="201"/>
      <c r="I80" s="201"/>
    </row>
    <row r="81" spans="1:9" x14ac:dyDescent="0.2">
      <c r="A81" s="201"/>
      <c r="B81" s="201"/>
      <c r="C81" s="201"/>
      <c r="D81" s="201"/>
      <c r="E81" s="201"/>
      <c r="F81" s="201"/>
      <c r="G81" s="201"/>
      <c r="H81" s="201"/>
      <c r="I81" s="201"/>
    </row>
    <row r="82" spans="1:9" x14ac:dyDescent="0.2">
      <c r="A82" s="201"/>
      <c r="B82" s="201"/>
      <c r="C82" s="201"/>
      <c r="D82" s="201"/>
      <c r="E82" s="201"/>
      <c r="F82" s="201"/>
      <c r="G82" s="201"/>
      <c r="H82" s="201"/>
      <c r="I82" s="201"/>
    </row>
    <row r="83" spans="1:9" x14ac:dyDescent="0.2">
      <c r="A83" s="201"/>
      <c r="B83" s="201"/>
      <c r="C83" s="201"/>
      <c r="D83" s="201"/>
      <c r="E83" s="201"/>
      <c r="F83" s="201"/>
      <c r="G83" s="201"/>
      <c r="H83" s="201"/>
      <c r="I83" s="201"/>
    </row>
    <row r="84" spans="1:9" x14ac:dyDescent="0.2">
      <c r="A84" s="201"/>
      <c r="B84" s="201"/>
      <c r="C84" s="201"/>
      <c r="D84" s="201"/>
      <c r="E84" s="201"/>
      <c r="F84" s="201"/>
      <c r="G84" s="201"/>
      <c r="H84" s="201"/>
      <c r="I84" s="201"/>
    </row>
    <row r="85" spans="1:9" x14ac:dyDescent="0.2">
      <c r="A85" s="201"/>
      <c r="B85" s="201"/>
      <c r="C85" s="201"/>
      <c r="D85" s="201"/>
      <c r="E85" s="201"/>
      <c r="F85" s="201"/>
      <c r="G85" s="201"/>
      <c r="H85" s="201"/>
      <c r="I85" s="201"/>
    </row>
    <row r="86" spans="1:9" x14ac:dyDescent="0.2">
      <c r="A86" s="201"/>
      <c r="B86" s="201"/>
      <c r="C86" s="201"/>
      <c r="D86" s="201"/>
      <c r="E86" s="201"/>
      <c r="F86" s="201"/>
      <c r="G86" s="201"/>
      <c r="H86" s="201"/>
      <c r="I86" s="201"/>
    </row>
    <row r="87" spans="1:9" x14ac:dyDescent="0.2">
      <c r="A87" s="201"/>
      <c r="B87" s="201"/>
      <c r="C87" s="201"/>
      <c r="D87" s="201"/>
      <c r="E87" s="201"/>
      <c r="F87" s="201"/>
      <c r="G87" s="201"/>
      <c r="H87" s="201"/>
      <c r="I87" s="201"/>
    </row>
    <row r="88" spans="1:9" x14ac:dyDescent="0.2">
      <c r="A88" s="201"/>
      <c r="B88" s="201"/>
      <c r="C88" s="201"/>
      <c r="D88" s="201"/>
      <c r="E88" s="201"/>
      <c r="F88" s="201"/>
      <c r="G88" s="201"/>
      <c r="H88" s="201"/>
      <c r="I88" s="201"/>
    </row>
    <row r="89" spans="1:9" x14ac:dyDescent="0.2">
      <c r="A89" s="201"/>
      <c r="B89" s="201"/>
      <c r="C89" s="201"/>
      <c r="D89" s="201"/>
      <c r="E89" s="201"/>
      <c r="F89" s="201"/>
      <c r="G89" s="201"/>
      <c r="H89" s="201"/>
      <c r="I89" s="201"/>
    </row>
    <row r="90" spans="1:9" x14ac:dyDescent="0.2">
      <c r="A90" s="201"/>
      <c r="B90" s="201"/>
      <c r="C90" s="201"/>
      <c r="D90" s="201"/>
      <c r="E90" s="201"/>
      <c r="F90" s="201"/>
      <c r="G90" s="201"/>
      <c r="H90" s="201"/>
      <c r="I90" s="201"/>
    </row>
    <row r="91" spans="1:9" x14ac:dyDescent="0.2">
      <c r="A91" s="201"/>
      <c r="B91" s="201"/>
      <c r="C91" s="201"/>
      <c r="D91" s="201"/>
      <c r="E91" s="201"/>
      <c r="F91" s="201"/>
      <c r="G91" s="201"/>
      <c r="H91" s="201"/>
      <c r="I91" s="201"/>
    </row>
    <row r="92" spans="1:9" x14ac:dyDescent="0.2">
      <c r="A92" s="201"/>
      <c r="B92" s="201"/>
      <c r="C92" s="201"/>
      <c r="D92" s="201"/>
      <c r="E92" s="201"/>
      <c r="F92" s="201"/>
      <c r="G92" s="201"/>
      <c r="H92" s="201"/>
      <c r="I92" s="201"/>
    </row>
    <row r="93" spans="1:9" x14ac:dyDescent="0.2">
      <c r="A93" s="201"/>
      <c r="B93" s="201"/>
      <c r="C93" s="201"/>
      <c r="D93" s="201"/>
      <c r="E93" s="201"/>
      <c r="F93" s="201"/>
      <c r="G93" s="201"/>
      <c r="H93" s="201"/>
      <c r="I93" s="201"/>
    </row>
    <row r="94" spans="1:9" x14ac:dyDescent="0.2">
      <c r="A94" s="201"/>
      <c r="B94" s="201"/>
      <c r="C94" s="201"/>
      <c r="D94" s="201"/>
      <c r="E94" s="201"/>
      <c r="F94" s="201"/>
      <c r="G94" s="201"/>
      <c r="H94" s="201"/>
      <c r="I94" s="201"/>
    </row>
    <row r="95" spans="1:9" x14ac:dyDescent="0.2">
      <c r="A95" s="201"/>
      <c r="B95" s="201"/>
      <c r="C95" s="201"/>
      <c r="D95" s="201"/>
      <c r="E95" s="201"/>
      <c r="F95" s="201"/>
      <c r="G95" s="201"/>
      <c r="H95" s="201"/>
      <c r="I95" s="201"/>
    </row>
    <row r="96" spans="1:9" x14ac:dyDescent="0.2">
      <c r="A96" s="201"/>
      <c r="B96" s="201"/>
      <c r="C96" s="201"/>
      <c r="D96" s="201"/>
      <c r="E96" s="201"/>
      <c r="F96" s="201"/>
      <c r="G96" s="201"/>
      <c r="H96" s="201"/>
      <c r="I96" s="201"/>
    </row>
    <row r="97" spans="1:9" x14ac:dyDescent="0.2">
      <c r="A97" s="201"/>
      <c r="B97" s="201"/>
      <c r="C97" s="201"/>
      <c r="D97" s="201"/>
      <c r="E97" s="201"/>
      <c r="F97" s="201"/>
      <c r="G97" s="201"/>
      <c r="H97" s="201"/>
      <c r="I97" s="201"/>
    </row>
    <row r="98" spans="1:9" x14ac:dyDescent="0.2">
      <c r="A98" s="201"/>
      <c r="B98" s="201"/>
      <c r="C98" s="201"/>
      <c r="D98" s="201"/>
      <c r="E98" s="201"/>
      <c r="F98" s="201"/>
      <c r="G98" s="201"/>
      <c r="H98" s="201"/>
      <c r="I98" s="201"/>
    </row>
    <row r="99" spans="1:9" x14ac:dyDescent="0.2">
      <c r="A99" s="201"/>
      <c r="B99" s="201"/>
      <c r="C99" s="201"/>
      <c r="D99" s="201"/>
      <c r="E99" s="201"/>
      <c r="F99" s="201"/>
      <c r="G99" s="201"/>
      <c r="H99" s="201"/>
      <c r="I99" s="201"/>
    </row>
    <row r="100" spans="1:9" x14ac:dyDescent="0.2">
      <c r="A100" s="201"/>
      <c r="B100" s="201"/>
      <c r="C100" s="201"/>
      <c r="D100" s="201"/>
      <c r="E100" s="201"/>
      <c r="F100" s="201"/>
      <c r="G100" s="201"/>
      <c r="H100" s="201"/>
      <c r="I100" s="201"/>
    </row>
    <row r="101" spans="1:9" x14ac:dyDescent="0.2">
      <c r="A101" s="201"/>
      <c r="B101" s="201"/>
      <c r="C101" s="201"/>
      <c r="D101" s="201"/>
      <c r="E101" s="201"/>
      <c r="F101" s="201"/>
      <c r="G101" s="201"/>
      <c r="H101" s="201"/>
      <c r="I101" s="201"/>
    </row>
    <row r="102" spans="1:9" x14ac:dyDescent="0.2">
      <c r="A102" s="201"/>
      <c r="B102" s="201"/>
      <c r="C102" s="201"/>
      <c r="D102" s="201"/>
      <c r="E102" s="201"/>
      <c r="F102" s="201"/>
      <c r="G102" s="201"/>
      <c r="H102" s="201"/>
      <c r="I102" s="201"/>
    </row>
    <row r="103" spans="1:9" ht="10.8" thickBot="1" x14ac:dyDescent="0.25">
      <c r="B103" s="201"/>
      <c r="C103" s="201"/>
      <c r="D103" s="201"/>
      <c r="E103" s="201"/>
      <c r="F103" s="201"/>
      <c r="G103" s="201"/>
      <c r="H103" s="201"/>
      <c r="I103" s="201"/>
    </row>
  </sheetData>
  <mergeCells count="7">
    <mergeCell ref="C41:D41"/>
    <mergeCell ref="C33:D33"/>
    <mergeCell ref="C36:D36"/>
    <mergeCell ref="C37:D37"/>
    <mergeCell ref="C38:D38"/>
    <mergeCell ref="C39:D39"/>
    <mergeCell ref="C40:D40"/>
  </mergeCells>
  <hyperlinks>
    <hyperlink ref="A1" location="MAIN!A4" display="MAIN" xr:uid="{00000000-0004-0000-15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24">
    <tabColor theme="8" tint="0.79985961485641044"/>
  </sheetPr>
  <dimension ref="A1:K102"/>
  <sheetViews>
    <sheetView workbookViewId="0"/>
  </sheetViews>
  <sheetFormatPr defaultColWidth="9.28515625" defaultRowHeight="10.199999999999999" x14ac:dyDescent="0.2"/>
  <cols>
    <col min="1" max="1" width="10.140625" customWidth="1"/>
    <col min="2" max="2" width="3.28515625" customWidth="1"/>
    <col min="3" max="3" width="66.42578125" style="316" customWidth="1"/>
    <col min="4" max="4" width="7.7109375" style="203" hidden="1" customWidth="1"/>
    <col min="5" max="6" width="16.7109375" style="203" customWidth="1"/>
  </cols>
  <sheetData>
    <row r="1" spans="1:11" ht="18.75" customHeight="1" thickBot="1" x14ac:dyDescent="0.25">
      <c r="A1" s="115" t="s">
        <v>36</v>
      </c>
      <c r="C1" s="314"/>
      <c r="D1" s="201"/>
      <c r="E1" s="201"/>
      <c r="F1" s="201"/>
      <c r="G1" s="116"/>
      <c r="H1" s="116"/>
      <c r="I1" s="116"/>
      <c r="J1" s="116"/>
      <c r="K1" s="116"/>
    </row>
    <row r="2" spans="1:11" x14ac:dyDescent="0.2">
      <c r="A2" s="116"/>
      <c r="B2" s="116"/>
      <c r="C2" s="315" t="s">
        <v>516</v>
      </c>
      <c r="D2" s="201"/>
      <c r="E2" s="201"/>
      <c r="F2" s="201"/>
      <c r="G2" s="116"/>
      <c r="H2" s="116"/>
      <c r="I2" s="116"/>
      <c r="J2" s="116"/>
      <c r="K2" s="116"/>
    </row>
    <row r="3" spans="1:11" x14ac:dyDescent="0.2">
      <c r="A3" s="116"/>
      <c r="B3" s="116"/>
      <c r="C3" s="314"/>
      <c r="D3" s="201"/>
      <c r="E3" s="201"/>
      <c r="F3" s="201"/>
      <c r="G3" s="116"/>
      <c r="H3" s="116"/>
      <c r="I3" s="116"/>
      <c r="J3" s="116"/>
      <c r="K3" s="116"/>
    </row>
    <row r="4" spans="1:11" x14ac:dyDescent="0.2">
      <c r="A4" s="116"/>
      <c r="B4" s="116"/>
      <c r="C4" s="314"/>
      <c r="D4" s="201"/>
      <c r="E4" s="201"/>
      <c r="F4" s="201"/>
      <c r="G4" s="116"/>
      <c r="H4" s="116"/>
      <c r="I4" s="116"/>
      <c r="J4" s="116"/>
      <c r="K4" s="116"/>
    </row>
    <row r="5" spans="1:11" ht="31.2" thickBot="1" x14ac:dyDescent="0.25">
      <c r="A5" s="116"/>
      <c r="B5" s="116"/>
      <c r="C5" s="117" t="s">
        <v>517</v>
      </c>
      <c r="D5" s="118"/>
      <c r="E5" s="380"/>
      <c r="F5" s="380"/>
      <c r="G5" s="116"/>
      <c r="H5" s="116"/>
      <c r="I5" s="116"/>
      <c r="J5" s="116"/>
      <c r="K5" s="116"/>
    </row>
    <row r="6" spans="1:11" ht="4.95" customHeight="1" x14ac:dyDescent="0.2">
      <c r="A6" s="116"/>
      <c r="B6" s="116"/>
      <c r="C6" s="119"/>
      <c r="D6" s="120"/>
      <c r="E6" s="202"/>
      <c r="F6" s="202"/>
      <c r="G6" s="116"/>
      <c r="H6" s="116"/>
      <c r="I6" s="116"/>
      <c r="J6" s="116"/>
      <c r="K6" s="116"/>
    </row>
    <row r="7" spans="1:11" x14ac:dyDescent="0.2">
      <c r="A7" s="116"/>
      <c r="B7" s="116"/>
      <c r="C7" s="381" t="s">
        <v>385</v>
      </c>
      <c r="D7" s="381"/>
      <c r="E7" s="381"/>
      <c r="F7" s="381"/>
      <c r="G7" s="116"/>
      <c r="H7" s="116"/>
      <c r="I7" s="116"/>
      <c r="J7" s="116"/>
      <c r="K7" s="116"/>
    </row>
    <row r="8" spans="1:11" x14ac:dyDescent="0.2">
      <c r="A8" s="116"/>
      <c r="B8" s="116"/>
      <c r="C8" s="119"/>
      <c r="D8" s="120"/>
      <c r="E8" s="202"/>
      <c r="F8" s="202"/>
      <c r="G8" s="116"/>
      <c r="H8" s="116"/>
      <c r="I8" s="116"/>
      <c r="J8" s="116"/>
      <c r="K8" s="116"/>
    </row>
    <row r="9" spans="1:11" hidden="1" x14ac:dyDescent="0.2">
      <c r="A9" s="116"/>
      <c r="B9" s="116"/>
      <c r="C9" s="119"/>
      <c r="E9" s="121" t="s">
        <v>176</v>
      </c>
      <c r="F9" s="202"/>
      <c r="G9" s="116"/>
      <c r="H9" s="116"/>
      <c r="I9" s="116"/>
      <c r="J9" s="116"/>
      <c r="K9" s="116"/>
    </row>
    <row r="10" spans="1:11" ht="12.6" x14ac:dyDescent="0.3">
      <c r="A10" s="116"/>
      <c r="B10" s="116"/>
      <c r="C10" s="247" t="s">
        <v>334</v>
      </c>
      <c r="D10" s="248" t="s">
        <v>183</v>
      </c>
      <c r="E10" s="249">
        <v>9724</v>
      </c>
      <c r="F10" s="202"/>
      <c r="G10" s="116"/>
      <c r="H10" s="116"/>
      <c r="I10" s="116"/>
      <c r="J10" s="116"/>
      <c r="K10" s="116"/>
    </row>
    <row r="11" spans="1:11" x14ac:dyDescent="0.2">
      <c r="A11" s="116"/>
      <c r="B11" s="116"/>
      <c r="C11" s="119"/>
      <c r="D11" s="120"/>
      <c r="E11" s="202"/>
      <c r="F11" s="202"/>
      <c r="G11" s="116"/>
      <c r="H11" s="116"/>
      <c r="I11" s="116"/>
      <c r="J11" s="116"/>
      <c r="K11" s="116"/>
    </row>
    <row r="12" spans="1:11" ht="51" x14ac:dyDescent="0.2">
      <c r="A12" s="116"/>
      <c r="B12" s="116"/>
      <c r="C12" s="122"/>
      <c r="D12" s="122"/>
      <c r="E12" s="123" t="s">
        <v>383</v>
      </c>
      <c r="F12" s="123" t="s">
        <v>279</v>
      </c>
      <c r="G12" s="116"/>
      <c r="H12" s="116"/>
      <c r="I12" s="116"/>
      <c r="J12" s="116"/>
      <c r="K12" s="116"/>
    </row>
    <row r="13" spans="1:11" hidden="1" x14ac:dyDescent="0.2">
      <c r="A13" s="116"/>
      <c r="B13" s="116"/>
      <c r="C13" s="204"/>
      <c r="D13" s="205" t="s">
        <v>251</v>
      </c>
      <c r="E13" s="206" t="s">
        <v>177</v>
      </c>
      <c r="F13" s="206" t="s">
        <v>178</v>
      </c>
      <c r="G13" s="116"/>
      <c r="H13" s="116"/>
      <c r="I13" s="116"/>
      <c r="J13" s="116"/>
      <c r="K13" s="116"/>
    </row>
    <row r="14" spans="1:11" x14ac:dyDescent="0.2">
      <c r="A14" s="116"/>
      <c r="B14" s="116"/>
      <c r="C14" s="207" t="s">
        <v>280</v>
      </c>
      <c r="D14" s="208" t="s">
        <v>184</v>
      </c>
      <c r="E14" s="192">
        <v>0</v>
      </c>
      <c r="F14" s="192">
        <v>0</v>
      </c>
      <c r="G14" s="116"/>
      <c r="H14" s="116"/>
      <c r="I14" s="116"/>
      <c r="J14" s="116"/>
      <c r="K14" s="116"/>
    </row>
    <row r="15" spans="1:11" x14ac:dyDescent="0.2">
      <c r="A15" s="116"/>
      <c r="B15" s="116"/>
      <c r="C15" s="209" t="s">
        <v>281</v>
      </c>
      <c r="D15" s="210" t="s">
        <v>39</v>
      </c>
      <c r="E15" s="147">
        <v>0</v>
      </c>
      <c r="F15" s="147">
        <v>0</v>
      </c>
      <c r="G15" s="116"/>
      <c r="H15" s="116"/>
      <c r="I15" s="116"/>
      <c r="J15" s="116"/>
      <c r="K15" s="116"/>
    </row>
    <row r="16" spans="1:11" x14ac:dyDescent="0.2">
      <c r="A16" s="116"/>
      <c r="B16" s="116"/>
      <c r="C16" s="209" t="s">
        <v>282</v>
      </c>
      <c r="D16" s="210" t="s">
        <v>41</v>
      </c>
      <c r="E16" s="147">
        <v>0</v>
      </c>
      <c r="F16" s="147">
        <v>0</v>
      </c>
      <c r="G16" s="116"/>
      <c r="H16" s="116"/>
      <c r="I16" s="116"/>
      <c r="J16" s="116"/>
      <c r="K16" s="116"/>
    </row>
    <row r="17" spans="1:11" x14ac:dyDescent="0.2">
      <c r="A17" s="116"/>
      <c r="B17" s="116"/>
      <c r="C17" s="209" t="s">
        <v>283</v>
      </c>
      <c r="D17" s="210" t="s">
        <v>43</v>
      </c>
      <c r="E17" s="147">
        <v>0</v>
      </c>
      <c r="F17" s="147">
        <v>0</v>
      </c>
      <c r="G17" s="116"/>
      <c r="H17" s="116"/>
      <c r="I17" s="116"/>
      <c r="J17" s="116"/>
      <c r="K17" s="116"/>
    </row>
    <row r="18" spans="1:11" x14ac:dyDescent="0.2">
      <c r="A18" s="116"/>
      <c r="B18" s="116"/>
      <c r="C18" s="209" t="s">
        <v>284</v>
      </c>
      <c r="D18" s="210" t="s">
        <v>45</v>
      </c>
      <c r="E18" s="147">
        <v>0</v>
      </c>
      <c r="F18" s="147">
        <v>0</v>
      </c>
      <c r="G18" s="116"/>
      <c r="H18" s="116"/>
      <c r="I18" s="116"/>
      <c r="J18" s="116"/>
      <c r="K18" s="116"/>
    </row>
    <row r="19" spans="1:11" x14ac:dyDescent="0.2">
      <c r="A19" s="116"/>
      <c r="B19" s="116"/>
      <c r="C19" s="209" t="s">
        <v>285</v>
      </c>
      <c r="D19" s="210" t="s">
        <v>47</v>
      </c>
      <c r="E19" s="147">
        <v>21877</v>
      </c>
      <c r="F19" s="147">
        <v>2009</v>
      </c>
      <c r="G19" s="116"/>
      <c r="H19" s="116"/>
      <c r="I19" s="116"/>
      <c r="J19" s="116"/>
      <c r="K19" s="116"/>
    </row>
    <row r="20" spans="1:11" x14ac:dyDescent="0.2">
      <c r="A20" s="116"/>
      <c r="B20" s="116"/>
      <c r="C20" s="209" t="s">
        <v>286</v>
      </c>
      <c r="D20" s="210" t="s">
        <v>49</v>
      </c>
      <c r="E20" s="147">
        <v>26527</v>
      </c>
      <c r="F20" s="147">
        <v>445</v>
      </c>
      <c r="G20" s="116"/>
      <c r="H20" s="116"/>
      <c r="I20" s="116"/>
      <c r="J20" s="116"/>
      <c r="K20" s="116"/>
    </row>
    <row r="21" spans="1:11" x14ac:dyDescent="0.2">
      <c r="A21" s="116"/>
      <c r="B21" s="116"/>
      <c r="C21" s="209" t="s">
        <v>287</v>
      </c>
      <c r="D21" s="210" t="s">
        <v>51</v>
      </c>
      <c r="E21" s="147">
        <v>31222</v>
      </c>
      <c r="F21" s="147">
        <v>2265</v>
      </c>
      <c r="G21" s="116"/>
      <c r="H21" s="116"/>
      <c r="I21" s="116"/>
      <c r="J21" s="116"/>
      <c r="K21" s="116"/>
    </row>
    <row r="22" spans="1:11" x14ac:dyDescent="0.2">
      <c r="A22" s="116"/>
      <c r="B22" s="116"/>
      <c r="C22" s="209" t="s">
        <v>288</v>
      </c>
      <c r="D22" s="210" t="s">
        <v>53</v>
      </c>
      <c r="E22" s="147">
        <v>1389</v>
      </c>
      <c r="F22" s="147">
        <v>159</v>
      </c>
      <c r="G22" s="116"/>
      <c r="H22" s="116"/>
      <c r="I22" s="116"/>
      <c r="J22" s="116"/>
      <c r="K22" s="116"/>
    </row>
    <row r="23" spans="1:11" x14ac:dyDescent="0.2">
      <c r="A23" s="116"/>
      <c r="B23" s="116"/>
      <c r="C23" s="209" t="s">
        <v>289</v>
      </c>
      <c r="D23" s="210" t="s">
        <v>55</v>
      </c>
      <c r="E23" s="147">
        <v>0</v>
      </c>
      <c r="F23" s="147">
        <v>0</v>
      </c>
      <c r="G23" s="116"/>
      <c r="H23" s="116"/>
      <c r="I23" s="116"/>
      <c r="J23" s="116"/>
      <c r="K23" s="116"/>
    </row>
    <row r="24" spans="1:11" x14ac:dyDescent="0.2">
      <c r="A24" s="116"/>
      <c r="B24" s="116"/>
      <c r="C24" s="209" t="s">
        <v>290</v>
      </c>
      <c r="D24" s="210" t="s">
        <v>57</v>
      </c>
      <c r="E24" s="147">
        <v>0</v>
      </c>
      <c r="F24" s="147">
        <v>0</v>
      </c>
      <c r="G24" s="116"/>
      <c r="H24" s="116"/>
      <c r="I24" s="116"/>
      <c r="J24" s="116"/>
      <c r="K24" s="116"/>
    </row>
    <row r="25" spans="1:11" x14ac:dyDescent="0.2">
      <c r="A25" s="116"/>
      <c r="B25" s="116"/>
      <c r="C25" s="209" t="s">
        <v>291</v>
      </c>
      <c r="D25" s="210" t="s">
        <v>59</v>
      </c>
      <c r="E25" s="147">
        <v>0</v>
      </c>
      <c r="F25" s="147">
        <v>47</v>
      </c>
      <c r="G25" s="116"/>
      <c r="H25" s="116"/>
      <c r="I25" s="116"/>
      <c r="J25" s="116"/>
      <c r="K25" s="116"/>
    </row>
    <row r="26" spans="1:11" x14ac:dyDescent="0.2">
      <c r="A26" s="116"/>
      <c r="B26" s="116"/>
      <c r="C26" s="209" t="s">
        <v>292</v>
      </c>
      <c r="D26" s="210" t="s">
        <v>60</v>
      </c>
      <c r="E26" s="147">
        <v>0</v>
      </c>
      <c r="F26" s="147">
        <v>0</v>
      </c>
      <c r="G26" s="116"/>
      <c r="H26" s="116"/>
      <c r="I26" s="116"/>
      <c r="J26" s="116"/>
      <c r="K26" s="116"/>
    </row>
    <row r="27" spans="1:11" x14ac:dyDescent="0.2">
      <c r="A27" s="116"/>
      <c r="B27" s="116"/>
      <c r="C27" s="209" t="s">
        <v>277</v>
      </c>
      <c r="D27" s="210" t="s">
        <v>61</v>
      </c>
      <c r="E27" s="147">
        <v>0</v>
      </c>
      <c r="F27" s="147">
        <v>2430</v>
      </c>
      <c r="G27" s="116"/>
      <c r="H27" s="116"/>
      <c r="I27" s="116"/>
      <c r="J27" s="116"/>
      <c r="K27" s="116"/>
    </row>
    <row r="28" spans="1:11" x14ac:dyDescent="0.2">
      <c r="A28" s="116"/>
      <c r="B28" s="116"/>
      <c r="C28" s="209" t="s">
        <v>293</v>
      </c>
      <c r="D28" s="210" t="s">
        <v>63</v>
      </c>
      <c r="E28" s="147">
        <v>7</v>
      </c>
      <c r="F28" s="147">
        <v>88</v>
      </c>
      <c r="G28" s="116"/>
      <c r="H28" s="116"/>
      <c r="I28" s="116"/>
      <c r="J28" s="116"/>
      <c r="K28" s="116"/>
    </row>
    <row r="29" spans="1:11" x14ac:dyDescent="0.2">
      <c r="A29" s="116"/>
      <c r="B29" s="116"/>
      <c r="C29" s="211" t="s">
        <v>278</v>
      </c>
      <c r="D29" s="212" t="s">
        <v>65</v>
      </c>
      <c r="E29" s="213">
        <v>306</v>
      </c>
      <c r="F29" s="213">
        <v>2690</v>
      </c>
      <c r="G29" s="116"/>
      <c r="H29" s="116"/>
      <c r="I29" s="116"/>
      <c r="J29" s="116"/>
      <c r="K29" s="116"/>
    </row>
    <row r="30" spans="1:11" x14ac:dyDescent="0.2">
      <c r="A30" s="116"/>
      <c r="B30" s="116"/>
      <c r="C30" s="314"/>
      <c r="D30" s="201"/>
      <c r="E30" s="201"/>
      <c r="F30" s="201"/>
      <c r="G30" s="116"/>
      <c r="H30" s="116"/>
      <c r="I30" s="116"/>
      <c r="J30" s="116"/>
      <c r="K30" s="116"/>
    </row>
    <row r="31" spans="1:11" x14ac:dyDescent="0.2">
      <c r="A31" s="116"/>
      <c r="B31" s="116"/>
      <c r="C31" s="381" t="s">
        <v>294</v>
      </c>
      <c r="D31" s="381"/>
      <c r="E31" s="381"/>
      <c r="F31" s="381"/>
      <c r="G31" s="116"/>
      <c r="H31" s="116"/>
      <c r="I31" s="116"/>
      <c r="J31" s="116"/>
      <c r="K31" s="116"/>
    </row>
    <row r="32" spans="1:11" x14ac:dyDescent="0.2">
      <c r="A32" s="116"/>
      <c r="B32" s="116"/>
      <c r="C32" s="314"/>
      <c r="D32" s="201"/>
      <c r="E32" s="201"/>
      <c r="F32" s="201"/>
      <c r="G32" s="116"/>
      <c r="H32" s="116"/>
      <c r="I32" s="116"/>
      <c r="J32" s="116"/>
      <c r="K32" s="116"/>
    </row>
    <row r="33" spans="1:11" hidden="1" x14ac:dyDescent="0.2">
      <c r="A33" s="116"/>
      <c r="B33" s="116"/>
      <c r="C33" s="119"/>
      <c r="E33" s="121" t="s">
        <v>179</v>
      </c>
      <c r="F33" s="201"/>
      <c r="G33" s="116"/>
      <c r="H33" s="116"/>
      <c r="I33" s="116"/>
      <c r="J33" s="116"/>
      <c r="K33" s="116"/>
    </row>
    <row r="34" spans="1:11" ht="12.6" x14ac:dyDescent="0.3">
      <c r="A34" s="116"/>
      <c r="B34" s="116"/>
      <c r="C34" s="247" t="s">
        <v>335</v>
      </c>
      <c r="D34" s="248" t="s">
        <v>71</v>
      </c>
      <c r="E34" s="249">
        <v>0</v>
      </c>
      <c r="F34" s="201"/>
      <c r="G34" s="116"/>
      <c r="H34" s="116"/>
      <c r="I34" s="116"/>
      <c r="J34" s="116"/>
      <c r="K34" s="116"/>
    </row>
    <row r="35" spans="1:11" x14ac:dyDescent="0.2">
      <c r="A35" s="116"/>
      <c r="B35" s="116"/>
      <c r="C35" s="314"/>
      <c r="D35" s="201"/>
      <c r="E35" s="201"/>
      <c r="F35" s="201"/>
      <c r="G35" s="116"/>
      <c r="H35" s="116"/>
      <c r="I35" s="116"/>
      <c r="J35" s="116"/>
      <c r="K35" s="116"/>
    </row>
    <row r="36" spans="1:11" ht="51" x14ac:dyDescent="0.2">
      <c r="A36" s="116"/>
      <c r="B36" s="116"/>
      <c r="C36" s="122"/>
      <c r="D36" s="122"/>
      <c r="E36" s="123" t="s">
        <v>383</v>
      </c>
      <c r="F36" s="123" t="s">
        <v>295</v>
      </c>
      <c r="G36" s="116"/>
      <c r="H36" s="116"/>
      <c r="I36" s="116"/>
      <c r="J36" s="116"/>
      <c r="K36" s="116"/>
    </row>
    <row r="37" spans="1:11" hidden="1" x14ac:dyDescent="0.2">
      <c r="A37" s="116"/>
      <c r="B37" s="116"/>
      <c r="C37" s="204"/>
      <c r="D37" s="205" t="s">
        <v>251</v>
      </c>
      <c r="E37" s="206" t="s">
        <v>180</v>
      </c>
      <c r="F37" s="206" t="s">
        <v>209</v>
      </c>
      <c r="G37" s="116"/>
      <c r="H37" s="116"/>
      <c r="I37" s="116"/>
      <c r="J37" s="116"/>
      <c r="K37" s="116"/>
    </row>
    <row r="38" spans="1:11" x14ac:dyDescent="0.2">
      <c r="A38" s="116"/>
      <c r="B38" s="116"/>
      <c r="C38" s="207" t="s">
        <v>296</v>
      </c>
      <c r="D38" s="208" t="s">
        <v>73</v>
      </c>
      <c r="E38" s="192">
        <v>0</v>
      </c>
      <c r="F38" s="244"/>
      <c r="G38" s="116"/>
      <c r="H38" s="116"/>
      <c r="I38" s="116"/>
      <c r="J38" s="116"/>
      <c r="K38" s="116"/>
    </row>
    <row r="39" spans="1:11" x14ac:dyDescent="0.2">
      <c r="A39" s="116"/>
      <c r="B39" s="116"/>
      <c r="C39" s="209" t="s">
        <v>297</v>
      </c>
      <c r="D39" s="210" t="s">
        <v>75</v>
      </c>
      <c r="E39" s="147">
        <v>0</v>
      </c>
      <c r="F39" s="245"/>
      <c r="G39" s="116"/>
      <c r="H39" s="116"/>
      <c r="I39" s="116"/>
      <c r="J39" s="116"/>
      <c r="K39" s="116"/>
    </row>
    <row r="40" spans="1:11" x14ac:dyDescent="0.2">
      <c r="A40" s="116"/>
      <c r="B40" s="116"/>
      <c r="C40" s="209" t="s">
        <v>298</v>
      </c>
      <c r="D40" s="210" t="s">
        <v>77</v>
      </c>
      <c r="E40" s="147">
        <v>0</v>
      </c>
      <c r="F40" s="245"/>
      <c r="G40" s="116"/>
      <c r="H40" s="116"/>
      <c r="I40" s="116"/>
      <c r="J40" s="116"/>
      <c r="K40" s="116"/>
    </row>
    <row r="41" spans="1:11" x14ac:dyDescent="0.2">
      <c r="A41" s="116"/>
      <c r="B41" s="116"/>
      <c r="C41" s="209" t="s">
        <v>299</v>
      </c>
      <c r="D41" s="210" t="s">
        <v>79</v>
      </c>
      <c r="E41" s="147">
        <v>0</v>
      </c>
      <c r="F41" s="245"/>
      <c r="G41" s="116"/>
      <c r="H41" s="116"/>
      <c r="I41" s="116"/>
      <c r="J41" s="116"/>
      <c r="K41" s="116"/>
    </row>
    <row r="42" spans="1:11" x14ac:dyDescent="0.2">
      <c r="A42" s="116"/>
      <c r="B42" s="116"/>
      <c r="C42" s="211" t="s">
        <v>300</v>
      </c>
      <c r="D42" s="212" t="s">
        <v>81</v>
      </c>
      <c r="E42" s="246"/>
      <c r="F42" s="213">
        <v>0</v>
      </c>
      <c r="G42" s="116"/>
      <c r="H42" s="116"/>
      <c r="I42" s="116"/>
      <c r="J42" s="116"/>
      <c r="K42" s="116"/>
    </row>
    <row r="43" spans="1:11" x14ac:dyDescent="0.2">
      <c r="A43" s="116"/>
      <c r="B43" s="116"/>
      <c r="C43" s="314"/>
      <c r="D43" s="201"/>
      <c r="E43" s="201"/>
      <c r="F43" s="201"/>
      <c r="G43" s="116"/>
      <c r="H43" s="116"/>
      <c r="I43" s="116"/>
      <c r="J43" s="116"/>
      <c r="K43" s="116"/>
    </row>
    <row r="44" spans="1:11" x14ac:dyDescent="0.2">
      <c r="A44" s="116"/>
      <c r="B44" s="116"/>
      <c r="C44" s="381" t="s">
        <v>301</v>
      </c>
      <c r="D44" s="381"/>
      <c r="E44" s="381"/>
      <c r="F44" s="381"/>
      <c r="G44" s="116"/>
      <c r="H44" s="116"/>
      <c r="I44" s="116"/>
      <c r="J44" s="116"/>
      <c r="K44" s="116"/>
    </row>
    <row r="45" spans="1:11" hidden="1" x14ac:dyDescent="0.2">
      <c r="A45" s="116"/>
      <c r="B45" s="116"/>
      <c r="C45" s="204"/>
      <c r="D45" s="205" t="s">
        <v>251</v>
      </c>
      <c r="E45" s="206" t="s">
        <v>222</v>
      </c>
      <c r="F45" s="201"/>
      <c r="G45" s="116"/>
      <c r="H45" s="116"/>
      <c r="I45" s="116"/>
      <c r="J45" s="116"/>
      <c r="K45" s="116"/>
    </row>
    <row r="46" spans="1:11" x14ac:dyDescent="0.2">
      <c r="A46" s="116"/>
      <c r="B46" s="116"/>
      <c r="C46" s="207" t="s">
        <v>302</v>
      </c>
      <c r="D46" s="208" t="s">
        <v>88</v>
      </c>
      <c r="E46" s="192">
        <v>9724</v>
      </c>
      <c r="F46" s="201"/>
      <c r="G46" s="116"/>
      <c r="H46" s="116"/>
      <c r="I46" s="116"/>
      <c r="J46" s="116"/>
      <c r="K46" s="116"/>
    </row>
    <row r="47" spans="1:11" x14ac:dyDescent="0.2">
      <c r="A47" s="116"/>
      <c r="B47" s="116"/>
      <c r="C47" s="209" t="s">
        <v>303</v>
      </c>
      <c r="D47" s="210" t="s">
        <v>90</v>
      </c>
      <c r="E47" s="147">
        <v>37187</v>
      </c>
      <c r="F47" s="201"/>
      <c r="G47" s="116"/>
      <c r="H47" s="116"/>
      <c r="I47" s="116"/>
      <c r="J47" s="116"/>
      <c r="K47" s="116"/>
    </row>
    <row r="48" spans="1:11" x14ac:dyDescent="0.2">
      <c r="A48" s="116"/>
      <c r="B48" s="116"/>
      <c r="C48" s="209" t="s">
        <v>304</v>
      </c>
      <c r="D48" s="210" t="s">
        <v>92</v>
      </c>
      <c r="E48" s="147">
        <v>16734</v>
      </c>
      <c r="F48" s="201"/>
      <c r="G48" s="116"/>
      <c r="H48" s="116"/>
      <c r="I48" s="116"/>
      <c r="J48" s="116"/>
      <c r="K48" s="116"/>
    </row>
    <row r="49" spans="1:11" x14ac:dyDescent="0.2">
      <c r="A49" s="116"/>
      <c r="B49" s="116"/>
      <c r="C49" s="209" t="s">
        <v>305</v>
      </c>
      <c r="D49" s="210" t="s">
        <v>94</v>
      </c>
      <c r="E49" s="147">
        <v>9297</v>
      </c>
      <c r="F49" s="201"/>
      <c r="G49" s="116"/>
      <c r="H49" s="116"/>
      <c r="I49" s="116"/>
      <c r="J49" s="116"/>
      <c r="K49" s="116"/>
    </row>
    <row r="50" spans="1:11" x14ac:dyDescent="0.2">
      <c r="A50" s="116"/>
      <c r="B50" s="116"/>
      <c r="C50" s="209" t="s">
        <v>306</v>
      </c>
      <c r="D50" s="210" t="s">
        <v>96</v>
      </c>
      <c r="E50" s="147">
        <v>9724</v>
      </c>
      <c r="F50" s="201"/>
      <c r="G50" s="116"/>
      <c r="H50" s="116"/>
      <c r="I50" s="116"/>
      <c r="J50" s="116"/>
      <c r="K50" s="116"/>
    </row>
    <row r="51" spans="1:11" x14ac:dyDescent="0.2">
      <c r="A51" s="116"/>
      <c r="B51" s="116"/>
      <c r="C51" s="211" t="s">
        <v>307</v>
      </c>
      <c r="D51" s="212" t="s">
        <v>98</v>
      </c>
      <c r="E51" s="213">
        <v>3700</v>
      </c>
      <c r="F51" s="201"/>
      <c r="G51" s="116"/>
      <c r="H51" s="116"/>
      <c r="I51" s="116"/>
      <c r="J51" s="116"/>
      <c r="K51" s="116"/>
    </row>
    <row r="52" spans="1:11" hidden="1" x14ac:dyDescent="0.2">
      <c r="A52" s="116"/>
      <c r="B52" s="116"/>
      <c r="C52" s="214"/>
      <c r="D52" s="215"/>
      <c r="E52" s="216">
        <v>0</v>
      </c>
      <c r="F52" s="201"/>
      <c r="G52" s="116"/>
      <c r="H52" s="116"/>
      <c r="I52" s="116"/>
      <c r="J52" s="116"/>
      <c r="K52" s="116"/>
    </row>
    <row r="53" spans="1:11" ht="10.8" thickBot="1" x14ac:dyDescent="0.25">
      <c r="A53" s="116"/>
      <c r="B53" s="116"/>
      <c r="C53" s="217" t="s">
        <v>308</v>
      </c>
      <c r="D53" s="218" t="s">
        <v>108</v>
      </c>
      <c r="E53" s="156">
        <v>9724</v>
      </c>
      <c r="F53" s="201"/>
      <c r="G53" s="116"/>
      <c r="H53" s="116"/>
      <c r="I53" s="116"/>
      <c r="J53" s="116"/>
      <c r="K53" s="116"/>
    </row>
    <row r="54" spans="1:11" x14ac:dyDescent="0.2">
      <c r="A54" s="116"/>
      <c r="B54" s="116"/>
      <c r="C54" s="314"/>
      <c r="D54" s="201"/>
      <c r="E54" s="201"/>
      <c r="F54" s="201"/>
      <c r="G54" s="116"/>
      <c r="H54" s="116"/>
      <c r="I54" s="116"/>
      <c r="J54" s="116"/>
      <c r="K54" s="116"/>
    </row>
    <row r="55" spans="1:11" x14ac:dyDescent="0.2">
      <c r="A55" s="116"/>
      <c r="B55" s="116"/>
      <c r="C55" s="314"/>
      <c r="D55" s="201"/>
      <c r="E55" s="201"/>
      <c r="F55" s="201"/>
      <c r="G55" s="116"/>
      <c r="H55" s="116"/>
      <c r="I55" s="116"/>
      <c r="J55" s="116"/>
      <c r="K55" s="116"/>
    </row>
    <row r="56" spans="1:11" x14ac:dyDescent="0.2">
      <c r="A56" s="116"/>
      <c r="B56" s="116"/>
      <c r="C56" s="314"/>
      <c r="D56" s="201"/>
      <c r="E56" s="201"/>
      <c r="F56" s="201"/>
      <c r="G56" s="116"/>
      <c r="H56" s="116"/>
      <c r="I56" s="116"/>
      <c r="J56" s="116"/>
      <c r="K56" s="116"/>
    </row>
    <row r="57" spans="1:11" x14ac:dyDescent="0.2">
      <c r="A57" s="116"/>
      <c r="B57" s="116"/>
      <c r="C57" s="314"/>
      <c r="D57" s="201"/>
      <c r="E57" s="201"/>
      <c r="F57" s="201"/>
      <c r="G57" s="116"/>
      <c r="H57" s="116"/>
      <c r="I57" s="116"/>
      <c r="J57" s="116"/>
      <c r="K57" s="116"/>
    </row>
    <row r="58" spans="1:11" x14ac:dyDescent="0.2">
      <c r="A58" s="116"/>
      <c r="B58" s="116"/>
      <c r="C58" s="314"/>
      <c r="D58" s="201"/>
      <c r="E58" s="201"/>
      <c r="F58" s="201"/>
      <c r="G58" s="116"/>
      <c r="H58" s="116"/>
      <c r="I58" s="116"/>
      <c r="J58" s="116"/>
      <c r="K58" s="116"/>
    </row>
    <row r="59" spans="1:11" x14ac:dyDescent="0.2">
      <c r="A59" s="116"/>
      <c r="B59" s="116"/>
      <c r="C59" s="314"/>
      <c r="D59" s="201"/>
      <c r="E59" s="201"/>
      <c r="F59" s="201"/>
      <c r="G59" s="116"/>
      <c r="H59" s="116"/>
      <c r="I59" s="116"/>
      <c r="J59" s="116"/>
      <c r="K59" s="116"/>
    </row>
    <row r="60" spans="1:11" x14ac:dyDescent="0.2">
      <c r="A60" s="116"/>
      <c r="B60" s="116"/>
      <c r="C60" s="314"/>
      <c r="D60" s="201"/>
      <c r="E60" s="201"/>
      <c r="F60" s="201"/>
      <c r="G60" s="116"/>
      <c r="H60" s="116"/>
      <c r="I60" s="116"/>
      <c r="J60" s="116"/>
      <c r="K60" s="116"/>
    </row>
    <row r="61" spans="1:11" x14ac:dyDescent="0.2">
      <c r="A61" s="116"/>
      <c r="B61" s="116"/>
      <c r="C61" s="314"/>
      <c r="D61" s="201"/>
      <c r="E61" s="201"/>
      <c r="F61" s="201"/>
      <c r="G61" s="116"/>
      <c r="H61" s="116"/>
      <c r="I61" s="116"/>
      <c r="J61" s="116"/>
      <c r="K61" s="116"/>
    </row>
    <row r="62" spans="1:11" x14ac:dyDescent="0.2">
      <c r="A62" s="116"/>
      <c r="B62" s="116"/>
      <c r="C62" s="314"/>
      <c r="D62" s="201"/>
      <c r="E62" s="201"/>
      <c r="F62" s="201"/>
      <c r="G62" s="116"/>
      <c r="H62" s="116"/>
      <c r="I62" s="116"/>
      <c r="J62" s="116"/>
      <c r="K62" s="116"/>
    </row>
    <row r="63" spans="1:11" x14ac:dyDescent="0.2">
      <c r="A63" s="116"/>
      <c r="B63" s="116"/>
      <c r="C63" s="314"/>
      <c r="D63" s="201"/>
      <c r="E63" s="201"/>
      <c r="F63" s="201"/>
      <c r="G63" s="116"/>
      <c r="H63" s="116"/>
      <c r="I63" s="116"/>
      <c r="J63" s="116"/>
      <c r="K63" s="116"/>
    </row>
    <row r="64" spans="1:11" x14ac:dyDescent="0.2">
      <c r="A64" s="116"/>
      <c r="B64" s="116"/>
      <c r="C64" s="314"/>
      <c r="D64" s="201"/>
      <c r="E64" s="201"/>
      <c r="F64" s="201"/>
      <c r="G64" s="116"/>
      <c r="H64" s="116"/>
      <c r="I64" s="116"/>
      <c r="J64" s="116"/>
      <c r="K64" s="116"/>
    </row>
    <row r="65" spans="1:11" x14ac:dyDescent="0.2">
      <c r="A65" s="116"/>
      <c r="B65" s="116"/>
      <c r="C65" s="314"/>
      <c r="D65" s="201"/>
      <c r="E65" s="201"/>
      <c r="F65" s="201"/>
      <c r="G65" s="116"/>
      <c r="H65" s="116"/>
      <c r="I65" s="116"/>
      <c r="J65" s="116"/>
      <c r="K65" s="116"/>
    </row>
    <row r="66" spans="1:11" x14ac:dyDescent="0.2">
      <c r="A66" s="116"/>
      <c r="B66" s="116"/>
      <c r="C66" s="314"/>
      <c r="D66" s="201"/>
      <c r="E66" s="201"/>
      <c r="F66" s="201"/>
      <c r="G66" s="116"/>
      <c r="H66" s="116"/>
      <c r="I66" s="116"/>
      <c r="J66" s="116"/>
      <c r="K66" s="116"/>
    </row>
    <row r="67" spans="1:11" x14ac:dyDescent="0.2">
      <c r="A67" s="116"/>
      <c r="B67" s="116"/>
      <c r="C67" s="314"/>
      <c r="D67" s="201"/>
      <c r="E67" s="201"/>
      <c r="F67" s="201"/>
      <c r="G67" s="116"/>
      <c r="H67" s="116"/>
      <c r="I67" s="116"/>
      <c r="J67" s="116"/>
      <c r="K67" s="116"/>
    </row>
    <row r="68" spans="1:11" x14ac:dyDescent="0.2">
      <c r="A68" s="116"/>
      <c r="B68" s="116"/>
      <c r="C68" s="314"/>
      <c r="D68" s="201"/>
      <c r="E68" s="201"/>
      <c r="F68" s="201"/>
      <c r="G68" s="116"/>
      <c r="H68" s="116"/>
      <c r="I68" s="116"/>
      <c r="J68" s="116"/>
      <c r="K68" s="116"/>
    </row>
    <row r="69" spans="1:11" x14ac:dyDescent="0.2">
      <c r="A69" s="116"/>
      <c r="B69" s="116"/>
      <c r="C69" s="314"/>
      <c r="D69" s="201"/>
      <c r="E69" s="201"/>
      <c r="F69" s="201"/>
      <c r="G69" s="116"/>
      <c r="H69" s="116"/>
      <c r="I69" s="116"/>
      <c r="J69" s="116"/>
      <c r="K69" s="116"/>
    </row>
    <row r="70" spans="1:11" x14ac:dyDescent="0.2">
      <c r="A70" s="116"/>
      <c r="B70" s="116"/>
      <c r="C70" s="314"/>
      <c r="D70" s="201"/>
      <c r="E70" s="201"/>
      <c r="F70" s="201"/>
      <c r="G70" s="116"/>
      <c r="H70" s="116"/>
      <c r="I70" s="116"/>
      <c r="J70" s="116"/>
      <c r="K70" s="116"/>
    </row>
    <row r="71" spans="1:11" x14ac:dyDescent="0.2">
      <c r="A71" s="116"/>
      <c r="B71" s="116"/>
      <c r="C71" s="314"/>
      <c r="D71" s="201"/>
      <c r="E71" s="201"/>
      <c r="F71" s="201"/>
      <c r="G71" s="116"/>
      <c r="H71" s="116"/>
      <c r="I71" s="116"/>
      <c r="J71" s="116"/>
      <c r="K71" s="116"/>
    </row>
    <row r="72" spans="1:11" x14ac:dyDescent="0.2">
      <c r="A72" s="116"/>
      <c r="B72" s="116"/>
      <c r="C72" s="314"/>
      <c r="D72" s="201"/>
      <c r="E72" s="201"/>
      <c r="F72" s="201"/>
      <c r="G72" s="116"/>
      <c r="H72" s="116"/>
      <c r="I72" s="116"/>
      <c r="J72" s="116"/>
      <c r="K72" s="116"/>
    </row>
    <row r="73" spans="1:11" x14ac:dyDescent="0.2">
      <c r="A73" s="116"/>
      <c r="B73" s="116"/>
      <c r="C73" s="314"/>
      <c r="D73" s="201"/>
      <c r="E73" s="201"/>
      <c r="F73" s="201"/>
      <c r="G73" s="116"/>
      <c r="H73" s="116"/>
      <c r="I73" s="116"/>
      <c r="J73" s="116"/>
      <c r="K73" s="116"/>
    </row>
    <row r="74" spans="1:11" x14ac:dyDescent="0.2">
      <c r="A74" s="116"/>
      <c r="B74" s="116"/>
      <c r="C74" s="314"/>
      <c r="D74" s="201"/>
      <c r="E74" s="201"/>
      <c r="F74" s="201"/>
      <c r="G74" s="116"/>
      <c r="H74" s="116"/>
      <c r="I74" s="116"/>
      <c r="J74" s="116"/>
      <c r="K74" s="116"/>
    </row>
    <row r="75" spans="1:11" x14ac:dyDescent="0.2">
      <c r="A75" s="116"/>
      <c r="B75" s="116"/>
      <c r="C75" s="314"/>
      <c r="D75" s="201"/>
      <c r="E75" s="201"/>
      <c r="F75" s="201"/>
      <c r="G75" s="116"/>
      <c r="H75" s="116"/>
      <c r="I75" s="116"/>
      <c r="J75" s="116"/>
      <c r="K75" s="116"/>
    </row>
    <row r="76" spans="1:11" x14ac:dyDescent="0.2">
      <c r="A76" s="116"/>
      <c r="B76" s="116"/>
      <c r="C76" s="314"/>
      <c r="D76" s="201"/>
      <c r="E76" s="201"/>
      <c r="F76" s="201"/>
      <c r="G76" s="116"/>
      <c r="H76" s="116"/>
      <c r="I76" s="116"/>
      <c r="J76" s="116"/>
      <c r="K76" s="116"/>
    </row>
    <row r="77" spans="1:11" x14ac:dyDescent="0.2">
      <c r="A77" s="116"/>
      <c r="B77" s="116"/>
      <c r="C77" s="314"/>
      <c r="D77" s="201"/>
      <c r="E77" s="201"/>
      <c r="F77" s="201"/>
      <c r="G77" s="116"/>
      <c r="H77" s="116"/>
      <c r="I77" s="116"/>
      <c r="J77" s="116"/>
      <c r="K77" s="116"/>
    </row>
    <row r="78" spans="1:11" x14ac:dyDescent="0.2">
      <c r="A78" s="116"/>
      <c r="B78" s="116"/>
      <c r="C78" s="314"/>
      <c r="D78" s="201"/>
      <c r="E78" s="201"/>
      <c r="F78" s="201"/>
      <c r="G78" s="116"/>
      <c r="H78" s="116"/>
      <c r="I78" s="116"/>
      <c r="J78" s="116"/>
      <c r="K78" s="116"/>
    </row>
    <row r="79" spans="1:11" x14ac:dyDescent="0.2">
      <c r="A79" s="116"/>
      <c r="B79" s="116"/>
      <c r="C79" s="314"/>
      <c r="D79" s="201"/>
      <c r="E79" s="201"/>
      <c r="F79" s="201"/>
      <c r="G79" s="116"/>
      <c r="H79" s="116"/>
      <c r="I79" s="116"/>
      <c r="J79" s="116"/>
      <c r="K79" s="116"/>
    </row>
    <row r="80" spans="1:11" x14ac:dyDescent="0.2">
      <c r="A80" s="116"/>
      <c r="B80" s="116"/>
      <c r="C80" s="314"/>
      <c r="D80" s="201"/>
      <c r="E80" s="201"/>
      <c r="F80" s="201"/>
      <c r="G80" s="116"/>
      <c r="H80" s="116"/>
      <c r="I80" s="116"/>
      <c r="J80" s="116"/>
      <c r="K80" s="116"/>
    </row>
    <row r="81" spans="1:11" x14ac:dyDescent="0.2">
      <c r="A81" s="116"/>
      <c r="B81" s="116"/>
      <c r="C81" s="314"/>
      <c r="D81" s="201"/>
      <c r="E81" s="201"/>
      <c r="F81" s="201"/>
      <c r="G81" s="116"/>
      <c r="H81" s="116"/>
      <c r="I81" s="116"/>
      <c r="J81" s="116"/>
      <c r="K81" s="116"/>
    </row>
    <row r="82" spans="1:11" x14ac:dyDescent="0.2">
      <c r="A82" s="116"/>
      <c r="B82" s="116"/>
      <c r="C82" s="314"/>
      <c r="D82" s="201"/>
      <c r="E82" s="201"/>
      <c r="F82" s="201"/>
      <c r="G82" s="116"/>
      <c r="H82" s="116"/>
      <c r="I82" s="116"/>
      <c r="J82" s="116"/>
      <c r="K82" s="116"/>
    </row>
    <row r="83" spans="1:11" x14ac:dyDescent="0.2">
      <c r="A83" s="116"/>
      <c r="B83" s="116"/>
      <c r="C83" s="314"/>
      <c r="D83" s="201"/>
      <c r="E83" s="201"/>
      <c r="F83" s="201"/>
      <c r="G83" s="116"/>
      <c r="H83" s="116"/>
      <c r="I83" s="116"/>
      <c r="J83" s="116"/>
      <c r="K83" s="116"/>
    </row>
    <row r="84" spans="1:11" x14ac:dyDescent="0.2">
      <c r="A84" s="116"/>
      <c r="B84" s="116"/>
      <c r="C84" s="314"/>
      <c r="D84" s="201"/>
      <c r="E84" s="201"/>
      <c r="F84" s="201"/>
      <c r="G84" s="116"/>
      <c r="H84" s="116"/>
      <c r="I84" s="116"/>
      <c r="J84" s="116"/>
      <c r="K84" s="116"/>
    </row>
    <row r="85" spans="1:11" x14ac:dyDescent="0.2">
      <c r="A85" s="116"/>
      <c r="B85" s="116"/>
      <c r="C85" s="314"/>
      <c r="D85" s="201"/>
      <c r="E85" s="201"/>
      <c r="F85" s="201"/>
      <c r="G85" s="116"/>
      <c r="H85" s="116"/>
      <c r="I85" s="116"/>
      <c r="J85" s="116"/>
      <c r="K85" s="116"/>
    </row>
    <row r="86" spans="1:11" x14ac:dyDescent="0.2">
      <c r="A86" s="116"/>
      <c r="B86" s="116"/>
      <c r="C86" s="314"/>
      <c r="D86" s="201"/>
      <c r="E86" s="201"/>
      <c r="F86" s="201"/>
      <c r="G86" s="116"/>
      <c r="H86" s="116"/>
      <c r="I86" s="116"/>
      <c r="J86" s="116"/>
      <c r="K86" s="116"/>
    </row>
    <row r="87" spans="1:11" x14ac:dyDescent="0.2">
      <c r="A87" s="116"/>
      <c r="B87" s="116"/>
      <c r="C87" s="314"/>
      <c r="D87" s="201"/>
      <c r="E87" s="201"/>
      <c r="F87" s="201"/>
      <c r="G87" s="116"/>
      <c r="H87" s="116"/>
      <c r="I87" s="116"/>
      <c r="J87" s="116"/>
      <c r="K87" s="116"/>
    </row>
    <row r="88" spans="1:11" x14ac:dyDescent="0.2">
      <c r="A88" s="116"/>
      <c r="B88" s="116"/>
      <c r="C88" s="314"/>
      <c r="D88" s="201"/>
      <c r="E88" s="201"/>
      <c r="F88" s="201"/>
      <c r="G88" s="116"/>
      <c r="H88" s="116"/>
      <c r="I88" s="116"/>
      <c r="J88" s="116"/>
      <c r="K88" s="116"/>
    </row>
    <row r="89" spans="1:11" x14ac:dyDescent="0.2">
      <c r="A89" s="116"/>
      <c r="B89" s="116"/>
      <c r="C89" s="314"/>
      <c r="D89" s="201"/>
      <c r="E89" s="201"/>
      <c r="F89" s="201"/>
      <c r="G89" s="116"/>
      <c r="H89" s="116"/>
      <c r="I89" s="116"/>
      <c r="J89" s="116"/>
      <c r="K89" s="116"/>
    </row>
    <row r="90" spans="1:11" x14ac:dyDescent="0.2">
      <c r="A90" s="116"/>
      <c r="B90" s="116"/>
      <c r="C90" s="314"/>
      <c r="D90" s="201"/>
      <c r="E90" s="201"/>
      <c r="F90" s="201"/>
      <c r="G90" s="116"/>
      <c r="H90" s="116"/>
      <c r="I90" s="116"/>
      <c r="J90" s="116"/>
      <c r="K90" s="116"/>
    </row>
    <row r="91" spans="1:11" x14ac:dyDescent="0.2">
      <c r="A91" s="116"/>
      <c r="B91" s="116"/>
      <c r="C91" s="314"/>
      <c r="D91" s="201"/>
      <c r="E91" s="201"/>
      <c r="F91" s="201"/>
      <c r="G91" s="116"/>
      <c r="H91" s="116"/>
      <c r="I91" s="116"/>
      <c r="J91" s="116"/>
      <c r="K91" s="116"/>
    </row>
    <row r="92" spans="1:11" x14ac:dyDescent="0.2">
      <c r="A92" s="116"/>
      <c r="B92" s="116"/>
      <c r="C92" s="314"/>
      <c r="D92" s="201"/>
      <c r="E92" s="201"/>
      <c r="F92" s="201"/>
      <c r="G92" s="116"/>
      <c r="H92" s="116"/>
      <c r="I92" s="116"/>
      <c r="J92" s="116"/>
      <c r="K92" s="116"/>
    </row>
    <row r="93" spans="1:11" x14ac:dyDescent="0.2">
      <c r="A93" s="116"/>
      <c r="B93" s="116"/>
      <c r="C93" s="314"/>
      <c r="D93" s="201"/>
      <c r="E93" s="201"/>
      <c r="F93" s="201"/>
      <c r="G93" s="116"/>
      <c r="H93" s="116"/>
      <c r="I93" s="116"/>
      <c r="J93" s="116"/>
      <c r="K93" s="116"/>
    </row>
    <row r="94" spans="1:11" x14ac:dyDescent="0.2">
      <c r="A94" s="116"/>
      <c r="B94" s="116"/>
      <c r="C94" s="314"/>
      <c r="D94" s="201"/>
      <c r="E94" s="201"/>
      <c r="F94" s="201"/>
      <c r="G94" s="116"/>
      <c r="H94" s="116"/>
      <c r="I94" s="116"/>
      <c r="J94" s="116"/>
      <c r="K94" s="116"/>
    </row>
    <row r="95" spans="1:11" x14ac:dyDescent="0.2">
      <c r="A95" s="116"/>
      <c r="B95" s="116"/>
      <c r="C95" s="314"/>
      <c r="D95" s="201"/>
      <c r="E95" s="201"/>
      <c r="F95" s="201"/>
      <c r="G95" s="116"/>
      <c r="H95" s="116"/>
      <c r="I95" s="116"/>
      <c r="J95" s="116"/>
      <c r="K95" s="116"/>
    </row>
    <row r="96" spans="1:11" x14ac:dyDescent="0.2">
      <c r="A96" s="116"/>
      <c r="B96" s="116"/>
      <c r="C96" s="314"/>
      <c r="D96" s="201"/>
      <c r="E96" s="201"/>
      <c r="F96" s="201"/>
      <c r="G96" s="116"/>
      <c r="H96" s="116"/>
      <c r="I96" s="116"/>
      <c r="J96" s="116"/>
      <c r="K96" s="116"/>
    </row>
    <row r="97" spans="1:11" x14ac:dyDescent="0.2">
      <c r="A97" s="116"/>
      <c r="B97" s="116"/>
      <c r="C97" s="314"/>
      <c r="D97" s="201"/>
      <c r="E97" s="201"/>
      <c r="F97" s="201"/>
      <c r="G97" s="116"/>
      <c r="H97" s="116"/>
      <c r="I97" s="116"/>
      <c r="J97" s="116"/>
      <c r="K97" s="116"/>
    </row>
    <row r="98" spans="1:11" x14ac:dyDescent="0.2">
      <c r="A98" s="116"/>
      <c r="B98" s="116"/>
      <c r="C98" s="314"/>
      <c r="D98" s="201"/>
      <c r="E98" s="201"/>
      <c r="F98" s="201"/>
      <c r="G98" s="116"/>
      <c r="H98" s="116"/>
      <c r="I98" s="116"/>
      <c r="J98" s="116"/>
      <c r="K98" s="116"/>
    </row>
    <row r="99" spans="1:11" x14ac:dyDescent="0.2">
      <c r="A99" s="116"/>
      <c r="B99" s="116"/>
      <c r="C99" s="314"/>
      <c r="D99" s="201"/>
      <c r="E99" s="201"/>
      <c r="F99" s="201"/>
      <c r="G99" s="116"/>
      <c r="H99" s="116"/>
      <c r="I99" s="116"/>
      <c r="J99" s="116"/>
      <c r="K99" s="116"/>
    </row>
    <row r="100" spans="1:11" x14ac:dyDescent="0.2">
      <c r="A100" s="116"/>
      <c r="B100" s="116"/>
      <c r="C100" s="314"/>
      <c r="D100" s="201"/>
      <c r="E100" s="201"/>
      <c r="F100" s="201"/>
      <c r="G100" s="116"/>
      <c r="H100" s="116"/>
      <c r="I100" s="116"/>
      <c r="J100" s="116"/>
      <c r="K100" s="116"/>
    </row>
    <row r="101" spans="1:11" x14ac:dyDescent="0.2">
      <c r="A101" s="116"/>
      <c r="B101" s="116"/>
      <c r="C101" s="314"/>
      <c r="D101" s="201"/>
      <c r="E101" s="201"/>
      <c r="F101" s="201"/>
      <c r="G101" s="116"/>
      <c r="H101" s="116"/>
      <c r="I101" s="116"/>
      <c r="J101" s="116"/>
      <c r="K101" s="116"/>
    </row>
    <row r="102" spans="1:11" ht="10.8" thickBot="1" x14ac:dyDescent="0.25">
      <c r="A102" s="116"/>
      <c r="B102" s="116"/>
      <c r="C102" s="314"/>
      <c r="D102" s="201"/>
      <c r="E102" s="201"/>
      <c r="F102" s="201"/>
      <c r="G102" s="116"/>
      <c r="H102" s="116"/>
      <c r="I102" s="116"/>
      <c r="J102" s="116"/>
      <c r="K102" s="116"/>
    </row>
  </sheetData>
  <mergeCells count="4">
    <mergeCell ref="E5:F5"/>
    <mergeCell ref="C7:F7"/>
    <mergeCell ref="C31:F31"/>
    <mergeCell ref="C44:F44"/>
  </mergeCells>
  <hyperlinks>
    <hyperlink ref="A1" location="MAIN!A4" display="MAIN" xr:uid="{00000000-0004-0000-1700-000000000000}"/>
  </hyperlinks>
  <pageMargins left="0.7" right="0.7" top="0.75" bottom="0.75" header="0.3" footer="0.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31"/>
  <sheetViews>
    <sheetView workbookViewId="0"/>
  </sheetViews>
  <sheetFormatPr defaultRowHeight="10.199999999999999" x14ac:dyDescent="0.2"/>
  <sheetData>
    <row r="1" spans="1:6" x14ac:dyDescent="0.2">
      <c r="A1" t="s">
        <v>438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439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440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3</v>
      </c>
    </row>
    <row r="4" spans="1:6" x14ac:dyDescent="0.2">
      <c r="A4" t="s">
        <v>441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4</v>
      </c>
    </row>
    <row r="5" spans="1:6" x14ac:dyDescent="0.2">
      <c r="A5" t="s">
        <v>442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5</v>
      </c>
    </row>
    <row r="6" spans="1:6" x14ac:dyDescent="0.2">
      <c r="A6" t="s">
        <v>443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9</v>
      </c>
    </row>
    <row r="7" spans="1:6" x14ac:dyDescent="0.2">
      <c r="A7" t="s">
        <v>444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10</v>
      </c>
    </row>
    <row r="8" spans="1:6" x14ac:dyDescent="0.2">
      <c r="A8" t="s">
        <v>445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11</v>
      </c>
    </row>
    <row r="9" spans="1:6" x14ac:dyDescent="0.2">
      <c r="A9" t="s">
        <v>446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12</v>
      </c>
    </row>
    <row r="10" spans="1:6" x14ac:dyDescent="0.2">
      <c r="A10" t="s">
        <v>447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13</v>
      </c>
    </row>
    <row r="11" spans="1:6" x14ac:dyDescent="0.2">
      <c r="A11" t="s">
        <v>448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14</v>
      </c>
    </row>
    <row r="12" spans="1:6" x14ac:dyDescent="0.2">
      <c r="A12" t="s">
        <v>449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15</v>
      </c>
    </row>
    <row r="13" spans="1:6" x14ac:dyDescent="0.2">
      <c r="A13" t="s">
        <v>450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19</v>
      </c>
    </row>
    <row r="14" spans="1:6" x14ac:dyDescent="0.2">
      <c r="A14" t="s">
        <v>451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20</v>
      </c>
    </row>
    <row r="15" spans="1:6" x14ac:dyDescent="0.2">
      <c r="A15" t="s">
        <v>452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21</v>
      </c>
    </row>
    <row r="16" spans="1:6" x14ac:dyDescent="0.2">
      <c r="A16" t="s">
        <v>453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22</v>
      </c>
    </row>
    <row r="17" spans="1:6" x14ac:dyDescent="0.2">
      <c r="A17" t="s">
        <v>454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24</v>
      </c>
    </row>
    <row r="18" spans="1:6" x14ac:dyDescent="0.2">
      <c r="A18" t="s">
        <v>455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25</v>
      </c>
    </row>
    <row r="19" spans="1:6" x14ac:dyDescent="0.2">
      <c r="A19" t="s">
        <v>456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26</v>
      </c>
    </row>
    <row r="20" spans="1:6" x14ac:dyDescent="0.2">
      <c r="A20" t="s">
        <v>457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27</v>
      </c>
    </row>
    <row r="21" spans="1:6" x14ac:dyDescent="0.2">
      <c r="A21" t="s">
        <v>458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28</v>
      </c>
    </row>
    <row r="22" spans="1:6" x14ac:dyDescent="0.2">
      <c r="A22" t="s">
        <v>459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29</v>
      </c>
    </row>
    <row r="23" spans="1:6" x14ac:dyDescent="0.2">
      <c r="A23" t="s">
        <v>460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30</v>
      </c>
    </row>
    <row r="24" spans="1:6" x14ac:dyDescent="0.2">
      <c r="A24" t="s">
        <v>469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31</v>
      </c>
    </row>
    <row r="25" spans="1:6" x14ac:dyDescent="0.2">
      <c r="A25" t="s">
        <v>470</v>
      </c>
      <c r="B25" t="e">
        <f>#REF!</f>
        <v>#REF!</v>
      </c>
      <c r="C25" t="e">
        <f>#REF!</f>
        <v>#REF!</v>
      </c>
      <c r="D25" t="e">
        <f>#REF!</f>
        <v>#REF!</v>
      </c>
      <c r="E25">
        <v>1</v>
      </c>
      <c r="F25">
        <v>32</v>
      </c>
    </row>
    <row r="26" spans="1:6" x14ac:dyDescent="0.2">
      <c r="A26" t="s">
        <v>471</v>
      </c>
      <c r="B26" t="e">
        <f>#REF!</f>
        <v>#REF!</v>
      </c>
      <c r="C26" t="e">
        <f>#REF!</f>
        <v>#REF!</v>
      </c>
      <c r="D26" t="e">
        <f>#REF!</f>
        <v>#REF!</v>
      </c>
      <c r="E26">
        <v>1</v>
      </c>
      <c r="F26">
        <v>33</v>
      </c>
    </row>
    <row r="27" spans="1:6" x14ac:dyDescent="0.2">
      <c r="A27" t="s">
        <v>472</v>
      </c>
      <c r="B27" t="e">
        <f>#REF!</f>
        <v>#REF!</v>
      </c>
      <c r="C27" t="e">
        <f>#REF!</f>
        <v>#REF!</v>
      </c>
      <c r="D27" t="e">
        <f>#REF!</f>
        <v>#REF!</v>
      </c>
      <c r="E27">
        <v>1</v>
      </c>
      <c r="F27">
        <v>34</v>
      </c>
    </row>
    <row r="28" spans="1:6" x14ac:dyDescent="0.2">
      <c r="A28" t="s">
        <v>473</v>
      </c>
      <c r="B28" t="e">
        <f>#REF!</f>
        <v>#REF!</v>
      </c>
      <c r="C28" t="e">
        <f>#REF!</f>
        <v>#REF!</v>
      </c>
      <c r="D28" t="e">
        <f>#REF!</f>
        <v>#REF!</v>
      </c>
      <c r="E28">
        <v>1</v>
      </c>
      <c r="F28">
        <v>35</v>
      </c>
    </row>
    <row r="29" spans="1:6" x14ac:dyDescent="0.2">
      <c r="A29" t="s">
        <v>474</v>
      </c>
      <c r="B29" t="e">
        <f>#REF!</f>
        <v>#REF!</v>
      </c>
      <c r="C29" t="e">
        <f>#REF!</f>
        <v>#REF!</v>
      </c>
      <c r="D29" t="e">
        <f>#REF!</f>
        <v>#REF!</v>
      </c>
      <c r="E29">
        <v>1</v>
      </c>
      <c r="F29">
        <v>36</v>
      </c>
    </row>
    <row r="30" spans="1:6" x14ac:dyDescent="0.2">
      <c r="A30" t="s">
        <v>475</v>
      </c>
      <c r="B30" t="e">
        <f>#REF!</f>
        <v>#REF!</v>
      </c>
      <c r="C30" t="e">
        <f>#REF!</f>
        <v>#REF!</v>
      </c>
      <c r="D30" t="e">
        <f>#REF!</f>
        <v>#REF!</v>
      </c>
      <c r="E30">
        <v>1</v>
      </c>
      <c r="F30">
        <v>37</v>
      </c>
    </row>
    <row r="31" spans="1:6" x14ac:dyDescent="0.2">
      <c r="A31" t="s">
        <v>476</v>
      </c>
      <c r="B31" t="e">
        <f>#REF!</f>
        <v>#REF!</v>
      </c>
      <c r="C31" t="e">
        <f>#REF!</f>
        <v>#REF!</v>
      </c>
      <c r="D31" t="e">
        <f>#REF!</f>
        <v>#REF!</v>
      </c>
      <c r="E31">
        <v>1</v>
      </c>
      <c r="F31">
        <v>38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70C0"/>
  </sheetPr>
  <dimension ref="A1:AE25"/>
  <sheetViews>
    <sheetView tabSelected="1" zoomScaleNormal="100" workbookViewId="0">
      <pane ySplit="3" topLeftCell="A4" activePane="bottomLeft" state="frozen"/>
      <selection activeCell="E37" sqref="E37"/>
      <selection pane="bottomLeft" activeCell="G15" sqref="G15"/>
    </sheetView>
  </sheetViews>
  <sheetFormatPr defaultColWidth="11.140625" defaultRowHeight="13.8" x14ac:dyDescent="0.3"/>
  <cols>
    <col min="1" max="1" width="15.7109375" style="17" customWidth="1"/>
    <col min="2" max="2" width="88" style="17" customWidth="1"/>
    <col min="3" max="3" width="9.42578125" style="17" customWidth="1"/>
    <col min="4" max="4" width="10.140625" style="313" customWidth="1"/>
    <col min="5" max="5" width="2" style="17" customWidth="1"/>
    <col min="6" max="35" width="11.140625" style="17" customWidth="1"/>
    <col min="36" max="16384" width="11.140625" style="17"/>
  </cols>
  <sheetData>
    <row r="1" spans="1:31" ht="21" customHeight="1" x14ac:dyDescent="0.3">
      <c r="A1" s="9"/>
      <c r="B1" s="9"/>
      <c r="C1" s="1" t="s">
        <v>479</v>
      </c>
      <c r="D1" s="1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21" customHeight="1" x14ac:dyDescent="0.3">
      <c r="A2" s="9"/>
      <c r="B2" s="9"/>
      <c r="C2" s="9"/>
      <c r="D2" s="30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21" x14ac:dyDescent="0.35">
      <c r="A3" s="359" t="s">
        <v>27</v>
      </c>
      <c r="B3" s="359"/>
      <c r="C3" s="359"/>
      <c r="D3" s="359"/>
      <c r="E3" s="10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x14ac:dyDescent="0.3">
      <c r="A4" s="11"/>
      <c r="B4" s="11"/>
      <c r="C4" s="12"/>
      <c r="D4" s="310" t="s">
        <v>380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x14ac:dyDescent="0.3">
      <c r="A5" s="13" t="s">
        <v>363</v>
      </c>
      <c r="B5" s="13" t="s">
        <v>336</v>
      </c>
      <c r="C5" s="14" t="s">
        <v>28</v>
      </c>
      <c r="D5" s="311" t="str">
        <f t="shared" ref="D5:D17" si="0">HYPERLINK("#"&amp;_bip_prefix&amp;$A5&amp;"_EN","link")</f>
        <v>link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x14ac:dyDescent="0.3">
      <c r="A6" s="15" t="s">
        <v>364</v>
      </c>
      <c r="B6" s="15" t="s">
        <v>337</v>
      </c>
      <c r="C6" s="16" t="s">
        <v>29</v>
      </c>
      <c r="D6" s="311" t="str">
        <f t="shared" si="0"/>
        <v>link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3">
      <c r="A7" s="15" t="s">
        <v>365</v>
      </c>
      <c r="B7" s="15" t="s">
        <v>367</v>
      </c>
      <c r="C7" s="16" t="s">
        <v>376</v>
      </c>
      <c r="D7" s="311" t="str">
        <f t="shared" si="0"/>
        <v>link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1" x14ac:dyDescent="0.3">
      <c r="A8" s="15" t="s">
        <v>366</v>
      </c>
      <c r="B8" s="15" t="s">
        <v>367</v>
      </c>
      <c r="C8" s="16" t="s">
        <v>377</v>
      </c>
      <c r="D8" s="311" t="str">
        <f t="shared" si="0"/>
        <v>link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x14ac:dyDescent="0.3">
      <c r="A9" s="15" t="s">
        <v>368</v>
      </c>
      <c r="B9" s="15" t="s">
        <v>338</v>
      </c>
      <c r="C9" s="16" t="s">
        <v>378</v>
      </c>
      <c r="D9" s="311" t="str">
        <f t="shared" si="0"/>
        <v>link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x14ac:dyDescent="0.3">
      <c r="A10" s="15" t="s">
        <v>369</v>
      </c>
      <c r="B10" s="15" t="s">
        <v>331</v>
      </c>
      <c r="C10" s="16" t="s">
        <v>30</v>
      </c>
      <c r="D10" s="311" t="str">
        <f t="shared" si="0"/>
        <v>link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31" x14ac:dyDescent="0.3">
      <c r="A11" s="15" t="s">
        <v>370</v>
      </c>
      <c r="B11" s="15" t="s">
        <v>330</v>
      </c>
      <c r="C11" s="16" t="s">
        <v>31</v>
      </c>
      <c r="D11" s="311" t="str">
        <f t="shared" si="0"/>
        <v>link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x14ac:dyDescent="0.3">
      <c r="A12" s="15" t="s">
        <v>371</v>
      </c>
      <c r="B12" s="15" t="s">
        <v>357</v>
      </c>
      <c r="C12" s="16" t="s">
        <v>32</v>
      </c>
      <c r="D12" s="311" t="str">
        <f>HYPERLINK("#"&amp;_bip_prefix&amp;$A12&amp;"_EN","link")</f>
        <v>link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x14ac:dyDescent="0.3">
      <c r="A13" s="15" t="s">
        <v>372</v>
      </c>
      <c r="B13" s="15" t="s">
        <v>435</v>
      </c>
      <c r="C13" s="16" t="s">
        <v>33</v>
      </c>
      <c r="D13" s="311" t="str">
        <f>HYPERLINK("#"&amp;_bip_prefix&amp;$A13&amp;"_EN","link")</f>
        <v>link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x14ac:dyDescent="0.3">
      <c r="A14" s="15" t="s">
        <v>373</v>
      </c>
      <c r="B14" s="15" t="s">
        <v>436</v>
      </c>
      <c r="C14" s="16" t="s">
        <v>34</v>
      </c>
      <c r="D14" s="311" t="str">
        <f>HYPERLINK("#"&amp;_bip_prefix&amp;$A14&amp;"_EN","link")</f>
        <v>link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x14ac:dyDescent="0.3">
      <c r="A15" s="15" t="s">
        <v>374</v>
      </c>
      <c r="B15" s="15" t="s">
        <v>436</v>
      </c>
      <c r="C15" s="16" t="s">
        <v>35</v>
      </c>
      <c r="D15" s="311" t="str">
        <f>HYPERLINK("#"&amp;_bip_prefix&amp;$A15&amp;"_EN","link")</f>
        <v>link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x14ac:dyDescent="0.3">
      <c r="A16" s="15" t="s">
        <v>433</v>
      </c>
      <c r="B16" s="15" t="s">
        <v>434</v>
      </c>
      <c r="C16" s="16" t="s">
        <v>332</v>
      </c>
      <c r="D16" s="311" t="str">
        <f t="shared" ref="D16" si="1">HYPERLINK("#"&amp;_bip_prefix&amp;$A16&amp;"_EN","link")</f>
        <v>link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x14ac:dyDescent="0.3">
      <c r="A17" s="15" t="s">
        <v>375</v>
      </c>
      <c r="B17" s="15" t="s">
        <v>387</v>
      </c>
      <c r="C17" s="16" t="s">
        <v>333</v>
      </c>
      <c r="D17" s="311" t="str">
        <f t="shared" si="0"/>
        <v>link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ht="14.4" thickBot="1" x14ac:dyDescent="0.35">
      <c r="A18" s="18"/>
      <c r="B18" s="18"/>
      <c r="C18" s="18"/>
      <c r="D18" s="312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x14ac:dyDescent="0.3">
      <c r="A19" s="9"/>
      <c r="B19" s="9"/>
      <c r="C19" s="9"/>
      <c r="D19" s="30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x14ac:dyDescent="0.3">
      <c r="A20" s="9"/>
      <c r="B20" s="9"/>
      <c r="C20" s="9"/>
      <c r="D20" s="30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x14ac:dyDescent="0.3">
      <c r="A21" s="9"/>
      <c r="B21" s="9"/>
      <c r="C21" s="9"/>
      <c r="D21" s="30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x14ac:dyDescent="0.3">
      <c r="A22" s="9"/>
      <c r="B22" s="9"/>
      <c r="C22" s="9"/>
      <c r="D22" s="30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x14ac:dyDescent="0.3">
      <c r="A23" s="9"/>
      <c r="B23" s="9"/>
      <c r="C23" s="9"/>
      <c r="D23" s="30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x14ac:dyDescent="0.3">
      <c r="A24" s="9"/>
      <c r="B24" s="9"/>
      <c r="C24" s="9"/>
      <c r="D24" s="30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x14ac:dyDescent="0.3">
      <c r="A25" s="9"/>
      <c r="B25" s="9"/>
      <c r="C25" s="9"/>
      <c r="D25" s="30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</sheetData>
  <mergeCells count="1">
    <mergeCell ref="A3:D3"/>
  </mergeCell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8" tint="0.79985961485641044"/>
  </sheetPr>
  <dimension ref="A1:L74"/>
  <sheetViews>
    <sheetView workbookViewId="0"/>
  </sheetViews>
  <sheetFormatPr defaultColWidth="11.42578125" defaultRowHeight="10.199999999999999" x14ac:dyDescent="0.2"/>
  <cols>
    <col min="1" max="1" width="7.85546875" style="21" customWidth="1"/>
    <col min="2" max="2" width="82.42578125" style="126" customWidth="1"/>
    <col min="3" max="3" width="9.42578125" style="131" hidden="1" customWidth="1"/>
    <col min="4" max="4" width="15.7109375" style="126" customWidth="1"/>
    <col min="5" max="5" width="6.42578125" style="126" customWidth="1"/>
    <col min="6" max="22" width="11.42578125" style="21" customWidth="1"/>
    <col min="23" max="16384" width="11.42578125" style="21"/>
  </cols>
  <sheetData>
    <row r="1" spans="1:12" ht="17.25" customHeight="1" thickBot="1" x14ac:dyDescent="0.25">
      <c r="A1" s="19" t="s">
        <v>36</v>
      </c>
      <c r="B1" s="124"/>
      <c r="C1" s="125"/>
      <c r="D1" s="124"/>
      <c r="E1" s="124"/>
      <c r="F1" s="20"/>
      <c r="G1" s="20"/>
      <c r="H1" s="20"/>
      <c r="I1" s="20"/>
      <c r="J1" s="20"/>
      <c r="K1" s="20"/>
      <c r="L1" s="20"/>
    </row>
    <row r="2" spans="1:12" ht="3" customHeight="1" x14ac:dyDescent="0.2">
      <c r="A2" s="22"/>
      <c r="B2" s="124"/>
      <c r="C2" s="125"/>
      <c r="D2" s="124"/>
      <c r="E2" s="124"/>
      <c r="F2" s="20"/>
      <c r="G2" s="20"/>
      <c r="H2" s="20"/>
      <c r="I2" s="20"/>
      <c r="J2" s="20"/>
      <c r="K2" s="20"/>
      <c r="L2" s="20"/>
    </row>
    <row r="3" spans="1:12" x14ac:dyDescent="0.2">
      <c r="A3" s="23"/>
      <c r="B3" s="24" t="s">
        <v>529</v>
      </c>
      <c r="C3" s="125"/>
      <c r="D3" s="25"/>
      <c r="E3" s="124"/>
      <c r="F3" s="20"/>
      <c r="G3" s="20"/>
      <c r="H3" s="20"/>
      <c r="I3" s="20"/>
      <c r="J3" s="20"/>
      <c r="K3" s="20"/>
      <c r="L3" s="20"/>
    </row>
    <row r="4" spans="1:12" x14ac:dyDescent="0.2">
      <c r="A4" s="26"/>
      <c r="B4" s="24"/>
      <c r="C4" s="125"/>
      <c r="D4" s="25"/>
      <c r="E4" s="124"/>
      <c r="F4" s="20"/>
      <c r="G4" s="20"/>
      <c r="H4" s="20"/>
      <c r="I4" s="20"/>
      <c r="J4" s="20"/>
      <c r="K4" s="20"/>
      <c r="L4" s="20"/>
    </row>
    <row r="5" spans="1:12" ht="31.2" thickBot="1" x14ac:dyDescent="0.25">
      <c r="A5" s="26"/>
      <c r="B5" s="27" t="s">
        <v>530</v>
      </c>
      <c r="C5" s="127"/>
      <c r="D5" s="323" t="s">
        <v>37</v>
      </c>
      <c r="E5" s="124"/>
      <c r="F5" s="20"/>
      <c r="G5" s="20"/>
      <c r="H5" s="20"/>
      <c r="I5" s="20"/>
      <c r="J5" s="20"/>
      <c r="K5" s="20"/>
      <c r="L5" s="20"/>
    </row>
    <row r="6" spans="1:12" hidden="1" x14ac:dyDescent="0.2">
      <c r="A6" s="20"/>
      <c r="B6" s="29"/>
      <c r="C6" s="128"/>
      <c r="D6" s="30" t="s">
        <v>176</v>
      </c>
      <c r="E6" s="124"/>
      <c r="F6" s="20"/>
      <c r="G6" s="20"/>
      <c r="H6" s="20"/>
      <c r="I6" s="20"/>
      <c r="J6" s="20"/>
      <c r="K6" s="20"/>
      <c r="L6" s="20"/>
    </row>
    <row r="7" spans="1:12" x14ac:dyDescent="0.2">
      <c r="A7" s="20"/>
      <c r="B7" s="31" t="s">
        <v>38</v>
      </c>
      <c r="C7" s="32" t="s">
        <v>39</v>
      </c>
      <c r="D7" s="33">
        <v>0</v>
      </c>
      <c r="E7" s="124"/>
      <c r="F7" s="20"/>
      <c r="G7" s="20"/>
      <c r="H7" s="20"/>
      <c r="I7" s="20"/>
      <c r="J7" s="20"/>
      <c r="K7" s="20"/>
      <c r="L7" s="20"/>
    </row>
    <row r="8" spans="1:12" x14ac:dyDescent="0.2">
      <c r="A8" s="20"/>
      <c r="B8" s="31" t="s">
        <v>40</v>
      </c>
      <c r="C8" s="32" t="s">
        <v>41</v>
      </c>
      <c r="D8" s="33">
        <v>438</v>
      </c>
      <c r="E8" s="124"/>
      <c r="F8" s="20"/>
      <c r="G8" s="20"/>
      <c r="H8" s="20"/>
      <c r="I8" s="20"/>
      <c r="J8" s="20"/>
      <c r="K8" s="20"/>
      <c r="L8" s="20"/>
    </row>
    <row r="9" spans="1:12" x14ac:dyDescent="0.2">
      <c r="A9" s="20"/>
      <c r="B9" s="31" t="s">
        <v>42</v>
      </c>
      <c r="C9" s="32" t="s">
        <v>43</v>
      </c>
      <c r="D9" s="33">
        <v>0</v>
      </c>
      <c r="E9" s="124"/>
      <c r="F9" s="20"/>
      <c r="G9" s="20"/>
      <c r="H9" s="20"/>
      <c r="I9" s="20"/>
      <c r="J9" s="20"/>
      <c r="K9" s="20"/>
      <c r="L9" s="20"/>
    </row>
    <row r="10" spans="1:12" x14ac:dyDescent="0.2">
      <c r="A10" s="20"/>
      <c r="B10" s="34" t="s">
        <v>44</v>
      </c>
      <c r="C10" s="35" t="s">
        <v>45</v>
      </c>
      <c r="D10" s="36">
        <v>0</v>
      </c>
      <c r="E10" s="124"/>
      <c r="F10" s="20"/>
      <c r="G10" s="20"/>
      <c r="H10" s="20"/>
      <c r="I10" s="20"/>
      <c r="J10" s="20"/>
      <c r="K10" s="20"/>
      <c r="L10" s="20"/>
    </row>
    <row r="11" spans="1:12" x14ac:dyDescent="0.2">
      <c r="A11" s="20"/>
      <c r="B11" s="37" t="s">
        <v>46</v>
      </c>
      <c r="C11" s="38" t="s">
        <v>47</v>
      </c>
      <c r="D11" s="39">
        <v>110591</v>
      </c>
      <c r="E11" s="124"/>
      <c r="F11" s="20"/>
      <c r="G11" s="20"/>
      <c r="H11" s="20"/>
      <c r="I11" s="20"/>
      <c r="J11" s="20"/>
      <c r="K11" s="20"/>
      <c r="L11" s="20"/>
    </row>
    <row r="12" spans="1:12" x14ac:dyDescent="0.2">
      <c r="A12" s="20"/>
      <c r="B12" s="40" t="s">
        <v>48</v>
      </c>
      <c r="C12" s="41" t="s">
        <v>49</v>
      </c>
      <c r="D12" s="42">
        <v>0</v>
      </c>
      <c r="E12" s="124"/>
      <c r="F12" s="20"/>
      <c r="G12" s="20"/>
      <c r="H12" s="20"/>
      <c r="I12" s="20"/>
      <c r="J12" s="20"/>
      <c r="K12" s="20"/>
      <c r="L12" s="20"/>
    </row>
    <row r="13" spans="1:12" x14ac:dyDescent="0.2">
      <c r="A13" s="20"/>
      <c r="B13" s="40" t="s">
        <v>50</v>
      </c>
      <c r="C13" s="41" t="s">
        <v>51</v>
      </c>
      <c r="D13" s="42">
        <v>0</v>
      </c>
      <c r="E13" s="124"/>
      <c r="F13" s="20"/>
      <c r="G13" s="20"/>
      <c r="H13" s="20"/>
      <c r="I13" s="20"/>
      <c r="J13" s="20"/>
      <c r="K13" s="20"/>
      <c r="L13" s="20"/>
    </row>
    <row r="14" spans="1:12" x14ac:dyDescent="0.2">
      <c r="A14" s="20"/>
      <c r="B14" s="40" t="s">
        <v>52</v>
      </c>
      <c r="C14" s="41" t="s">
        <v>53</v>
      </c>
      <c r="D14" s="42">
        <v>0</v>
      </c>
      <c r="E14" s="124"/>
      <c r="F14" s="20"/>
      <c r="G14" s="20"/>
      <c r="H14" s="20"/>
      <c r="I14" s="20"/>
      <c r="J14" s="20"/>
      <c r="K14" s="20"/>
      <c r="L14" s="20"/>
    </row>
    <row r="15" spans="1:12" x14ac:dyDescent="0.2">
      <c r="A15" s="20"/>
      <c r="B15" s="43" t="s">
        <v>54</v>
      </c>
      <c r="C15" s="44" t="s">
        <v>55</v>
      </c>
      <c r="D15" s="45">
        <v>0</v>
      </c>
      <c r="E15" s="124"/>
      <c r="F15" s="20"/>
      <c r="G15" s="20"/>
      <c r="H15" s="20"/>
      <c r="I15" s="20"/>
      <c r="J15" s="20"/>
      <c r="K15" s="20"/>
      <c r="L15" s="20"/>
    </row>
    <row r="16" spans="1:12" x14ac:dyDescent="0.2">
      <c r="A16" s="20"/>
      <c r="B16" s="46" t="s">
        <v>56</v>
      </c>
      <c r="C16" s="47" t="s">
        <v>57</v>
      </c>
      <c r="D16" s="48">
        <v>0</v>
      </c>
      <c r="E16" s="124"/>
      <c r="F16" s="20"/>
      <c r="G16" s="20"/>
      <c r="H16" s="20"/>
      <c r="I16" s="20"/>
      <c r="J16" s="20"/>
      <c r="K16" s="20"/>
      <c r="L16" s="20"/>
    </row>
    <row r="17" spans="1:12" x14ac:dyDescent="0.2">
      <c r="A17" s="20"/>
      <c r="B17" s="49" t="s">
        <v>58</v>
      </c>
      <c r="C17" s="50" t="s">
        <v>59</v>
      </c>
      <c r="D17" s="51">
        <v>94684</v>
      </c>
      <c r="E17" s="124"/>
      <c r="F17" s="20"/>
      <c r="G17" s="20"/>
      <c r="H17" s="20"/>
      <c r="I17" s="20"/>
      <c r="J17" s="20"/>
      <c r="K17" s="20"/>
      <c r="L17" s="20"/>
    </row>
    <row r="18" spans="1:12" x14ac:dyDescent="0.2">
      <c r="A18" s="20"/>
      <c r="B18" s="43" t="s">
        <v>381</v>
      </c>
      <c r="C18" s="44" t="s">
        <v>60</v>
      </c>
      <c r="D18" s="45">
        <v>7515</v>
      </c>
      <c r="E18" s="124"/>
      <c r="F18" s="20"/>
      <c r="G18" s="20"/>
      <c r="H18" s="20"/>
      <c r="I18" s="20"/>
      <c r="J18" s="20"/>
      <c r="K18" s="20"/>
      <c r="L18" s="20"/>
    </row>
    <row r="19" spans="1:12" x14ac:dyDescent="0.2">
      <c r="A19" s="20"/>
      <c r="B19" s="52" t="s">
        <v>382</v>
      </c>
      <c r="C19" s="53" t="s">
        <v>61</v>
      </c>
      <c r="D19" s="54">
        <v>87169</v>
      </c>
      <c r="E19" s="124"/>
      <c r="F19" s="20"/>
      <c r="G19" s="20"/>
      <c r="H19" s="20"/>
      <c r="I19" s="20"/>
      <c r="J19" s="20"/>
      <c r="K19" s="20"/>
      <c r="L19" s="20"/>
    </row>
    <row r="20" spans="1:12" s="56" customFormat="1" x14ac:dyDescent="0.2">
      <c r="A20" s="55"/>
      <c r="B20" s="52" t="s">
        <v>62</v>
      </c>
      <c r="C20" s="53" t="s">
        <v>63</v>
      </c>
      <c r="D20" s="54">
        <v>0</v>
      </c>
      <c r="E20" s="129"/>
      <c r="F20" s="55"/>
      <c r="G20" s="55"/>
      <c r="H20" s="55"/>
      <c r="I20" s="55"/>
      <c r="J20" s="55"/>
      <c r="K20" s="55"/>
      <c r="L20" s="55"/>
    </row>
    <row r="21" spans="1:12" x14ac:dyDescent="0.2">
      <c r="A21" s="20"/>
      <c r="B21" s="46" t="s">
        <v>64</v>
      </c>
      <c r="C21" s="47" t="s">
        <v>65</v>
      </c>
      <c r="D21" s="48">
        <v>0</v>
      </c>
      <c r="E21" s="124"/>
      <c r="F21" s="20"/>
      <c r="G21" s="20"/>
      <c r="H21" s="20"/>
      <c r="I21" s="20"/>
      <c r="J21" s="20"/>
      <c r="K21" s="20"/>
      <c r="L21" s="20"/>
    </row>
    <row r="22" spans="1:12" x14ac:dyDescent="0.2">
      <c r="A22" s="20"/>
      <c r="B22" s="49" t="s">
        <v>66</v>
      </c>
      <c r="C22" s="50" t="s">
        <v>67</v>
      </c>
      <c r="D22" s="51">
        <v>15805</v>
      </c>
      <c r="E22" s="124"/>
      <c r="F22" s="20"/>
      <c r="G22" s="20"/>
      <c r="H22" s="20"/>
      <c r="I22" s="20"/>
      <c r="J22" s="20"/>
      <c r="K22" s="20"/>
      <c r="L22" s="20"/>
    </row>
    <row r="23" spans="1:12" x14ac:dyDescent="0.2">
      <c r="A23" s="20"/>
      <c r="B23" s="40" t="s">
        <v>68</v>
      </c>
      <c r="C23" s="41" t="s">
        <v>69</v>
      </c>
      <c r="D23" s="42">
        <v>102</v>
      </c>
      <c r="E23" s="124"/>
      <c r="F23" s="20"/>
      <c r="G23" s="20"/>
      <c r="H23" s="20"/>
      <c r="I23" s="20"/>
      <c r="J23" s="20"/>
      <c r="K23" s="20"/>
      <c r="L23" s="20"/>
    </row>
    <row r="24" spans="1:12" x14ac:dyDescent="0.2">
      <c r="A24" s="20"/>
      <c r="B24" s="40" t="s">
        <v>70</v>
      </c>
      <c r="C24" s="41" t="s">
        <v>71</v>
      </c>
      <c r="D24" s="42">
        <v>0</v>
      </c>
      <c r="E24" s="124"/>
      <c r="F24" s="20"/>
      <c r="G24" s="20"/>
      <c r="H24" s="20"/>
      <c r="I24" s="20"/>
      <c r="J24" s="20"/>
      <c r="K24" s="20"/>
      <c r="L24" s="20"/>
    </row>
    <row r="25" spans="1:12" x14ac:dyDescent="0.2">
      <c r="A25" s="20"/>
      <c r="B25" s="57" t="s">
        <v>72</v>
      </c>
      <c r="C25" s="44" t="s">
        <v>73</v>
      </c>
      <c r="D25" s="42">
        <v>0</v>
      </c>
      <c r="E25" s="124"/>
      <c r="F25" s="20"/>
      <c r="G25" s="20"/>
      <c r="H25" s="20"/>
      <c r="I25" s="20"/>
      <c r="J25" s="20"/>
      <c r="K25" s="20"/>
      <c r="L25" s="20"/>
    </row>
    <row r="26" spans="1:12" x14ac:dyDescent="0.2">
      <c r="A26" s="20"/>
      <c r="B26" s="58" t="s">
        <v>74</v>
      </c>
      <c r="C26" s="59" t="s">
        <v>75</v>
      </c>
      <c r="D26" s="60">
        <v>0</v>
      </c>
      <c r="E26" s="124"/>
      <c r="F26" s="20"/>
      <c r="G26" s="20"/>
      <c r="H26" s="20"/>
      <c r="I26" s="20"/>
      <c r="J26" s="20"/>
      <c r="K26" s="20"/>
      <c r="L26" s="20"/>
    </row>
    <row r="27" spans="1:12" x14ac:dyDescent="0.2">
      <c r="A27" s="20"/>
      <c r="B27" s="61" t="s">
        <v>76</v>
      </c>
      <c r="C27" s="62" t="s">
        <v>77</v>
      </c>
      <c r="D27" s="39">
        <v>0</v>
      </c>
      <c r="E27" s="124"/>
      <c r="F27" s="20"/>
      <c r="G27" s="20"/>
      <c r="H27" s="20"/>
      <c r="I27" s="20"/>
      <c r="J27" s="20"/>
      <c r="K27" s="20"/>
      <c r="L27" s="20"/>
    </row>
    <row r="28" spans="1:12" x14ac:dyDescent="0.2">
      <c r="A28" s="20"/>
      <c r="B28" s="40" t="s">
        <v>78</v>
      </c>
      <c r="C28" s="41" t="s">
        <v>79</v>
      </c>
      <c r="D28" s="42">
        <v>0</v>
      </c>
      <c r="E28" s="124"/>
      <c r="F28" s="20"/>
      <c r="G28" s="20"/>
      <c r="H28" s="20"/>
      <c r="I28" s="20"/>
      <c r="J28" s="20"/>
      <c r="K28" s="20"/>
      <c r="L28" s="20"/>
    </row>
    <row r="29" spans="1:12" x14ac:dyDescent="0.2">
      <c r="A29" s="20"/>
      <c r="B29" s="40" t="s">
        <v>80</v>
      </c>
      <c r="C29" s="41" t="s">
        <v>81</v>
      </c>
      <c r="D29" s="42">
        <v>0</v>
      </c>
      <c r="E29" s="124"/>
      <c r="F29" s="20"/>
      <c r="G29" s="20"/>
      <c r="H29" s="20"/>
      <c r="I29" s="20"/>
      <c r="J29" s="20"/>
      <c r="K29" s="20"/>
      <c r="L29" s="20"/>
    </row>
    <row r="30" spans="1:12" x14ac:dyDescent="0.2">
      <c r="A30" s="20"/>
      <c r="B30" s="63" t="s">
        <v>82</v>
      </c>
      <c r="C30" s="64" t="s">
        <v>83</v>
      </c>
      <c r="D30" s="65">
        <v>0</v>
      </c>
      <c r="E30" s="124"/>
      <c r="F30" s="20"/>
      <c r="G30" s="20"/>
      <c r="H30" s="20"/>
      <c r="I30" s="20"/>
      <c r="J30" s="20"/>
      <c r="K30" s="20"/>
      <c r="L30" s="20"/>
    </row>
    <row r="31" spans="1:12" x14ac:dyDescent="0.2">
      <c r="A31" s="20"/>
      <c r="B31" s="61" t="s">
        <v>84</v>
      </c>
      <c r="C31" s="62" t="s">
        <v>85</v>
      </c>
      <c r="D31" s="66">
        <v>134248</v>
      </c>
      <c r="E31" s="124"/>
      <c r="F31" s="20"/>
      <c r="G31" s="20"/>
      <c r="H31" s="20"/>
      <c r="I31" s="20"/>
      <c r="J31" s="20"/>
      <c r="K31" s="20"/>
      <c r="L31" s="20"/>
    </row>
    <row r="32" spans="1:12" x14ac:dyDescent="0.2">
      <c r="A32" s="20"/>
      <c r="B32" s="40" t="s">
        <v>388</v>
      </c>
      <c r="C32" s="41" t="s">
        <v>86</v>
      </c>
      <c r="D32" s="42">
        <v>134248</v>
      </c>
      <c r="E32" s="124"/>
      <c r="F32" s="20"/>
      <c r="G32" s="20"/>
      <c r="H32" s="20"/>
      <c r="I32" s="20"/>
      <c r="J32" s="20"/>
      <c r="K32" s="20"/>
      <c r="L32" s="20"/>
    </row>
    <row r="33" spans="1:12" x14ac:dyDescent="0.2">
      <c r="A33" s="20"/>
      <c r="B33" s="67" t="s">
        <v>389</v>
      </c>
      <c r="C33" s="41" t="s">
        <v>87</v>
      </c>
      <c r="D33" s="42">
        <v>134248</v>
      </c>
      <c r="E33" s="124"/>
      <c r="F33" s="20"/>
      <c r="G33" s="20"/>
      <c r="H33" s="20"/>
      <c r="I33" s="20"/>
      <c r="J33" s="20"/>
      <c r="K33" s="20"/>
      <c r="L33" s="20"/>
    </row>
    <row r="34" spans="1:12" x14ac:dyDescent="0.2">
      <c r="A34" s="20"/>
      <c r="B34" s="67" t="s">
        <v>390</v>
      </c>
      <c r="C34" s="41" t="s">
        <v>88</v>
      </c>
      <c r="D34" s="42">
        <v>0</v>
      </c>
      <c r="E34" s="124"/>
      <c r="F34" s="20"/>
      <c r="G34" s="20"/>
      <c r="H34" s="20"/>
      <c r="I34" s="20"/>
      <c r="J34" s="20"/>
      <c r="K34" s="20"/>
      <c r="L34" s="20"/>
    </row>
    <row r="35" spans="1:12" x14ac:dyDescent="0.2">
      <c r="A35" s="20"/>
      <c r="B35" s="68" t="s">
        <v>89</v>
      </c>
      <c r="C35" s="41" t="s">
        <v>90</v>
      </c>
      <c r="D35" s="42">
        <v>0</v>
      </c>
      <c r="E35" s="124"/>
      <c r="F35" s="20"/>
      <c r="G35" s="20"/>
      <c r="H35" s="20"/>
      <c r="I35" s="20"/>
      <c r="J35" s="20"/>
      <c r="K35" s="20"/>
      <c r="L35" s="20"/>
    </row>
    <row r="36" spans="1:12" x14ac:dyDescent="0.2">
      <c r="A36" s="20"/>
      <c r="B36" s="67" t="s">
        <v>91</v>
      </c>
      <c r="C36" s="41" t="s">
        <v>92</v>
      </c>
      <c r="D36" s="42">
        <v>0</v>
      </c>
      <c r="E36" s="124"/>
      <c r="F36" s="20"/>
      <c r="G36" s="20"/>
      <c r="H36" s="20"/>
      <c r="I36" s="20"/>
      <c r="J36" s="20"/>
      <c r="K36" s="20"/>
      <c r="L36" s="20"/>
    </row>
    <row r="37" spans="1:12" x14ac:dyDescent="0.2">
      <c r="A37" s="20"/>
      <c r="B37" s="67" t="s">
        <v>93</v>
      </c>
      <c r="C37" s="41" t="s">
        <v>94</v>
      </c>
      <c r="D37" s="42">
        <v>0</v>
      </c>
      <c r="E37" s="124"/>
      <c r="F37" s="20"/>
      <c r="G37" s="20"/>
      <c r="H37" s="20"/>
      <c r="I37" s="20"/>
      <c r="J37" s="20"/>
      <c r="K37" s="20"/>
      <c r="L37" s="20"/>
    </row>
    <row r="38" spans="1:12" x14ac:dyDescent="0.2">
      <c r="A38" s="20"/>
      <c r="B38" s="63" t="s">
        <v>95</v>
      </c>
      <c r="C38" s="64" t="s">
        <v>96</v>
      </c>
      <c r="D38" s="42">
        <v>0</v>
      </c>
      <c r="E38" s="124"/>
      <c r="F38" s="20"/>
      <c r="G38" s="20"/>
      <c r="H38" s="20"/>
      <c r="I38" s="20"/>
      <c r="J38" s="20"/>
      <c r="K38" s="20"/>
      <c r="L38" s="20"/>
    </row>
    <row r="39" spans="1:12" x14ac:dyDescent="0.2">
      <c r="A39" s="20"/>
      <c r="B39" s="61" t="s">
        <v>97</v>
      </c>
      <c r="C39" s="62" t="s">
        <v>98</v>
      </c>
      <c r="D39" s="66">
        <v>1163</v>
      </c>
      <c r="E39" s="124"/>
      <c r="F39" s="20"/>
      <c r="G39" s="20"/>
      <c r="H39" s="20"/>
      <c r="I39" s="20"/>
      <c r="J39" s="20"/>
      <c r="K39" s="20"/>
      <c r="L39" s="20"/>
    </row>
    <row r="40" spans="1:12" x14ac:dyDescent="0.2">
      <c r="A40" s="20"/>
      <c r="B40" s="31" t="s">
        <v>99</v>
      </c>
      <c r="C40" s="32" t="s">
        <v>100</v>
      </c>
      <c r="D40" s="69">
        <v>62442</v>
      </c>
      <c r="E40" s="124"/>
      <c r="F40" s="20"/>
      <c r="G40" s="20"/>
      <c r="H40" s="20"/>
      <c r="I40" s="20"/>
      <c r="J40" s="20"/>
      <c r="K40" s="20"/>
      <c r="L40" s="20"/>
    </row>
    <row r="41" spans="1:12" x14ac:dyDescent="0.2">
      <c r="A41" s="20"/>
      <c r="B41" s="31" t="s">
        <v>101</v>
      </c>
      <c r="C41" s="32" t="s">
        <v>102</v>
      </c>
      <c r="D41" s="69">
        <v>4689</v>
      </c>
      <c r="E41" s="124"/>
      <c r="F41" s="20"/>
      <c r="G41" s="20"/>
      <c r="H41" s="20"/>
      <c r="I41" s="20"/>
      <c r="J41" s="20"/>
      <c r="K41" s="20"/>
      <c r="L41" s="20"/>
    </row>
    <row r="42" spans="1:12" x14ac:dyDescent="0.2">
      <c r="A42" s="70"/>
      <c r="B42" s="31" t="s">
        <v>103</v>
      </c>
      <c r="C42" s="32" t="s">
        <v>104</v>
      </c>
      <c r="D42" s="69">
        <v>323</v>
      </c>
      <c r="E42" s="124"/>
      <c r="F42" s="20"/>
      <c r="G42" s="20"/>
      <c r="H42" s="20"/>
      <c r="I42" s="20"/>
      <c r="J42" s="20"/>
      <c r="K42" s="20"/>
      <c r="L42" s="20"/>
    </row>
    <row r="43" spans="1:12" x14ac:dyDescent="0.2">
      <c r="A43" s="26"/>
      <c r="B43" s="31" t="s">
        <v>105</v>
      </c>
      <c r="C43" s="32" t="s">
        <v>106</v>
      </c>
      <c r="D43" s="69">
        <v>0</v>
      </c>
      <c r="E43" s="124"/>
      <c r="F43" s="20"/>
      <c r="G43" s="20"/>
      <c r="H43" s="20"/>
      <c r="I43" s="20"/>
      <c r="J43" s="20"/>
      <c r="K43" s="20"/>
      <c r="L43" s="20"/>
    </row>
    <row r="44" spans="1:12" ht="11.25" customHeight="1" x14ac:dyDescent="0.2">
      <c r="A44" s="20"/>
      <c r="B44" s="71" t="s">
        <v>107</v>
      </c>
      <c r="C44" s="72" t="s">
        <v>108</v>
      </c>
      <c r="D44" s="69">
        <v>0</v>
      </c>
      <c r="E44" s="124"/>
      <c r="F44" s="20"/>
      <c r="G44" s="20"/>
      <c r="H44" s="20"/>
      <c r="I44" s="20"/>
      <c r="J44" s="20"/>
      <c r="K44" s="20"/>
      <c r="L44" s="20"/>
    </row>
    <row r="45" spans="1:12" x14ac:dyDescent="0.2">
      <c r="A45" s="20"/>
      <c r="B45" s="31" t="s">
        <v>109</v>
      </c>
      <c r="C45" s="32" t="s">
        <v>110</v>
      </c>
      <c r="D45" s="69">
        <v>58880</v>
      </c>
      <c r="E45" s="124"/>
      <c r="F45" s="20"/>
      <c r="G45" s="20"/>
      <c r="H45" s="20"/>
      <c r="I45" s="20"/>
      <c r="J45" s="20"/>
      <c r="K45" s="20"/>
      <c r="L45" s="20"/>
    </row>
    <row r="46" spans="1:12" x14ac:dyDescent="0.2">
      <c r="A46" s="20"/>
      <c r="B46" s="34" t="s">
        <v>111</v>
      </c>
      <c r="C46" s="35" t="s">
        <v>112</v>
      </c>
      <c r="D46" s="69">
        <v>2</v>
      </c>
      <c r="E46" s="124"/>
      <c r="F46" s="20"/>
      <c r="G46" s="20"/>
      <c r="H46" s="20"/>
      <c r="I46" s="20"/>
      <c r="J46" s="20"/>
      <c r="K46" s="20"/>
      <c r="L46" s="20"/>
    </row>
    <row r="47" spans="1:12" ht="10.8" thickBot="1" x14ac:dyDescent="0.25">
      <c r="A47" s="20"/>
      <c r="B47" s="73" t="s">
        <v>113</v>
      </c>
      <c r="C47" s="74" t="s">
        <v>114</v>
      </c>
      <c r="D47" s="75">
        <v>372775</v>
      </c>
      <c r="E47" s="124"/>
      <c r="F47" s="20"/>
      <c r="G47" s="20"/>
      <c r="H47" s="20"/>
      <c r="I47" s="20"/>
      <c r="J47" s="20"/>
      <c r="K47" s="20"/>
      <c r="L47" s="20"/>
    </row>
    <row r="48" spans="1:12" x14ac:dyDescent="0.2">
      <c r="A48" s="20"/>
      <c r="B48" s="124"/>
      <c r="C48" s="125"/>
      <c r="D48" s="124"/>
      <c r="E48" s="124"/>
      <c r="F48" s="20"/>
      <c r="G48" s="20"/>
      <c r="H48" s="20"/>
      <c r="I48" s="20"/>
      <c r="J48" s="20"/>
      <c r="K48" s="20"/>
      <c r="L48" s="20"/>
    </row>
    <row r="49" spans="1:12" x14ac:dyDescent="0.2">
      <c r="A49" s="20"/>
      <c r="B49" s="124"/>
      <c r="C49" s="125"/>
      <c r="D49" s="124"/>
      <c r="E49" s="124"/>
      <c r="F49" s="20"/>
      <c r="G49" s="20"/>
      <c r="H49" s="20"/>
      <c r="I49" s="20"/>
      <c r="J49" s="20"/>
      <c r="K49" s="20"/>
      <c r="L49" s="20"/>
    </row>
    <row r="50" spans="1:12" x14ac:dyDescent="0.2">
      <c r="A50" s="20"/>
      <c r="B50" s="124"/>
      <c r="C50" s="125"/>
      <c r="D50" s="124"/>
      <c r="E50" s="124"/>
      <c r="F50" s="20"/>
      <c r="G50" s="20"/>
      <c r="H50" s="20"/>
      <c r="I50" s="20"/>
      <c r="J50" s="20"/>
      <c r="K50" s="20"/>
      <c r="L50" s="20"/>
    </row>
    <row r="51" spans="1:12" x14ac:dyDescent="0.2">
      <c r="A51" s="20"/>
      <c r="B51" s="124"/>
      <c r="C51" s="125"/>
      <c r="D51" s="124"/>
      <c r="E51" s="124"/>
      <c r="F51" s="20"/>
      <c r="G51" s="20"/>
      <c r="H51" s="20"/>
      <c r="I51" s="20"/>
      <c r="J51" s="20"/>
      <c r="K51" s="20"/>
      <c r="L51" s="20"/>
    </row>
    <row r="52" spans="1:12" x14ac:dyDescent="0.2">
      <c r="A52" s="20"/>
      <c r="B52" s="124"/>
      <c r="C52" s="125"/>
      <c r="D52" s="124"/>
      <c r="E52" s="124"/>
      <c r="F52" s="20"/>
      <c r="G52" s="20"/>
      <c r="H52" s="20"/>
      <c r="I52" s="20"/>
      <c r="J52" s="20"/>
      <c r="K52" s="20"/>
      <c r="L52" s="20"/>
    </row>
    <row r="53" spans="1:12" x14ac:dyDescent="0.2">
      <c r="A53" s="20"/>
      <c r="B53" s="124"/>
      <c r="C53" s="125"/>
      <c r="D53" s="124"/>
      <c r="E53" s="124"/>
      <c r="F53" s="20"/>
      <c r="G53" s="20"/>
      <c r="H53" s="20"/>
      <c r="I53" s="20"/>
      <c r="J53" s="20"/>
      <c r="K53" s="20"/>
      <c r="L53" s="20"/>
    </row>
    <row r="54" spans="1:12" x14ac:dyDescent="0.2">
      <c r="A54" s="20"/>
      <c r="B54" s="124"/>
      <c r="C54" s="125"/>
      <c r="D54" s="124"/>
      <c r="E54" s="124"/>
      <c r="F54" s="20"/>
      <c r="G54" s="20"/>
      <c r="H54" s="20"/>
      <c r="I54" s="20"/>
      <c r="J54" s="20"/>
      <c r="K54" s="20"/>
      <c r="L54" s="20"/>
    </row>
    <row r="55" spans="1:12" x14ac:dyDescent="0.2">
      <c r="A55" s="20"/>
      <c r="B55" s="124"/>
      <c r="C55" s="125"/>
      <c r="D55" s="124"/>
      <c r="E55" s="124"/>
      <c r="F55" s="20"/>
      <c r="G55" s="20"/>
      <c r="H55" s="20"/>
      <c r="I55" s="20"/>
      <c r="J55" s="20"/>
      <c r="K55" s="20"/>
      <c r="L55" s="20"/>
    </row>
    <row r="56" spans="1:12" x14ac:dyDescent="0.2">
      <c r="A56" s="20"/>
      <c r="B56" s="124"/>
      <c r="C56" s="125"/>
      <c r="D56" s="124"/>
      <c r="E56" s="124"/>
      <c r="F56" s="20"/>
      <c r="G56" s="20"/>
      <c r="H56" s="20"/>
      <c r="I56" s="20"/>
      <c r="J56" s="20"/>
      <c r="K56" s="20"/>
      <c r="L56" s="20"/>
    </row>
    <row r="57" spans="1:12" x14ac:dyDescent="0.2">
      <c r="A57" s="20"/>
      <c r="B57" s="124"/>
      <c r="C57" s="125"/>
      <c r="D57" s="124"/>
      <c r="E57" s="124"/>
      <c r="F57" s="20"/>
      <c r="G57" s="20"/>
      <c r="H57" s="20"/>
      <c r="I57" s="20"/>
      <c r="J57" s="20"/>
      <c r="K57" s="20"/>
      <c r="L57" s="20"/>
    </row>
    <row r="58" spans="1:12" x14ac:dyDescent="0.2">
      <c r="A58" s="20"/>
      <c r="B58" s="124"/>
      <c r="C58" s="125"/>
      <c r="D58" s="124"/>
      <c r="E58" s="124"/>
      <c r="F58" s="20"/>
      <c r="G58" s="20"/>
      <c r="H58" s="20"/>
      <c r="I58" s="20"/>
      <c r="J58" s="20"/>
      <c r="K58" s="20"/>
      <c r="L58" s="20"/>
    </row>
    <row r="59" spans="1:12" x14ac:dyDescent="0.2">
      <c r="A59" s="20"/>
      <c r="B59" s="124"/>
      <c r="C59" s="125"/>
      <c r="D59" s="124"/>
      <c r="E59" s="124"/>
      <c r="F59" s="20"/>
      <c r="G59" s="20"/>
      <c r="H59" s="20"/>
      <c r="I59" s="20"/>
      <c r="J59" s="20"/>
      <c r="K59" s="20"/>
      <c r="L59" s="20"/>
    </row>
    <row r="60" spans="1:12" x14ac:dyDescent="0.2">
      <c r="A60" s="20"/>
      <c r="B60" s="124"/>
      <c r="C60" s="125"/>
      <c r="D60" s="124"/>
      <c r="E60" s="124"/>
      <c r="F60" s="20"/>
      <c r="G60" s="20"/>
      <c r="H60" s="20"/>
      <c r="I60" s="20"/>
      <c r="J60" s="20"/>
      <c r="K60" s="20"/>
      <c r="L60" s="20"/>
    </row>
    <row r="61" spans="1:12" x14ac:dyDescent="0.2">
      <c r="A61" s="20"/>
      <c r="B61" s="124"/>
      <c r="C61" s="125"/>
      <c r="D61" s="124"/>
      <c r="E61" s="124"/>
      <c r="F61" s="20"/>
      <c r="G61" s="20"/>
      <c r="H61" s="20"/>
      <c r="I61" s="20"/>
      <c r="J61" s="20"/>
      <c r="K61" s="20"/>
      <c r="L61" s="20"/>
    </row>
    <row r="62" spans="1:12" x14ac:dyDescent="0.2">
      <c r="A62" s="20"/>
      <c r="B62" s="124"/>
      <c r="C62" s="125"/>
      <c r="D62" s="124"/>
      <c r="E62" s="124"/>
      <c r="F62" s="20"/>
      <c r="G62" s="20"/>
      <c r="H62" s="20"/>
      <c r="I62" s="20"/>
      <c r="J62" s="20"/>
      <c r="K62" s="20"/>
      <c r="L62" s="20"/>
    </row>
    <row r="63" spans="1:12" x14ac:dyDescent="0.2">
      <c r="A63" s="20"/>
      <c r="B63" s="124"/>
      <c r="C63" s="125"/>
      <c r="D63" s="124"/>
      <c r="E63" s="124"/>
      <c r="F63" s="20"/>
      <c r="G63" s="20"/>
      <c r="H63" s="20"/>
      <c r="I63" s="20"/>
      <c r="J63" s="20"/>
      <c r="K63" s="20"/>
      <c r="L63" s="20"/>
    </row>
    <row r="64" spans="1:12" x14ac:dyDescent="0.2">
      <c r="A64" s="20"/>
      <c r="B64" s="124"/>
      <c r="C64" s="125"/>
      <c r="D64" s="124"/>
      <c r="E64" s="124"/>
      <c r="F64" s="20"/>
      <c r="G64" s="20"/>
      <c r="H64" s="20"/>
      <c r="I64" s="20"/>
      <c r="J64" s="20"/>
      <c r="K64" s="20"/>
      <c r="L64" s="20"/>
    </row>
    <row r="65" spans="1:12" x14ac:dyDescent="0.2">
      <c r="A65" s="20"/>
      <c r="B65" s="124"/>
      <c r="C65" s="125"/>
      <c r="D65" s="124"/>
      <c r="E65" s="124"/>
      <c r="F65" s="20"/>
      <c r="G65" s="20"/>
      <c r="H65" s="20"/>
      <c r="I65" s="20"/>
      <c r="J65" s="20"/>
      <c r="K65" s="20"/>
      <c r="L65" s="20"/>
    </row>
    <row r="66" spans="1:12" x14ac:dyDescent="0.2">
      <c r="A66" s="20"/>
      <c r="B66" s="124"/>
      <c r="C66" s="125"/>
      <c r="D66" s="124"/>
      <c r="E66" s="124"/>
      <c r="F66" s="20"/>
      <c r="G66" s="20"/>
      <c r="H66" s="20"/>
      <c r="I66" s="20"/>
      <c r="J66" s="20"/>
      <c r="K66" s="20"/>
      <c r="L66" s="20"/>
    </row>
    <row r="67" spans="1:12" x14ac:dyDescent="0.2">
      <c r="A67" s="20"/>
      <c r="B67" s="124"/>
      <c r="C67" s="125"/>
      <c r="D67" s="124"/>
      <c r="E67" s="124"/>
      <c r="F67" s="20"/>
      <c r="G67" s="20"/>
      <c r="H67" s="20"/>
      <c r="I67" s="20"/>
      <c r="J67" s="20"/>
      <c r="K67" s="20"/>
      <c r="L67" s="20"/>
    </row>
    <row r="68" spans="1:12" x14ac:dyDescent="0.2">
      <c r="A68" s="20"/>
      <c r="B68" s="124"/>
      <c r="C68" s="125"/>
      <c r="D68" s="124"/>
      <c r="E68" s="124"/>
      <c r="F68" s="20"/>
      <c r="G68" s="20"/>
      <c r="H68" s="20"/>
      <c r="I68" s="20"/>
      <c r="J68" s="20"/>
      <c r="K68" s="20"/>
      <c r="L68" s="20"/>
    </row>
    <row r="69" spans="1:12" x14ac:dyDescent="0.2">
      <c r="A69" s="20"/>
      <c r="B69" s="124"/>
      <c r="C69" s="125"/>
      <c r="D69" s="124"/>
      <c r="E69" s="124"/>
      <c r="F69" s="20"/>
      <c r="G69" s="20"/>
      <c r="H69" s="20"/>
      <c r="I69" s="20"/>
      <c r="J69" s="20"/>
      <c r="K69" s="20"/>
      <c r="L69" s="20"/>
    </row>
    <row r="70" spans="1:12" x14ac:dyDescent="0.2">
      <c r="A70" s="20"/>
      <c r="B70" s="124"/>
      <c r="C70" s="125"/>
      <c r="D70" s="124"/>
      <c r="E70" s="124"/>
      <c r="F70" s="20"/>
      <c r="G70" s="20"/>
      <c r="H70" s="20"/>
      <c r="I70" s="20"/>
      <c r="J70" s="20"/>
      <c r="K70" s="20"/>
      <c r="L70" s="20"/>
    </row>
    <row r="71" spans="1:12" x14ac:dyDescent="0.2">
      <c r="A71" s="20"/>
      <c r="B71" s="124"/>
      <c r="C71" s="125"/>
      <c r="D71" s="124"/>
      <c r="E71" s="124"/>
      <c r="F71" s="20"/>
      <c r="G71" s="20"/>
      <c r="H71" s="20"/>
      <c r="I71" s="20"/>
      <c r="J71" s="20"/>
      <c r="K71" s="20"/>
      <c r="L71" s="20"/>
    </row>
    <row r="72" spans="1:12" x14ac:dyDescent="0.2">
      <c r="A72" s="20"/>
      <c r="B72" s="124"/>
      <c r="C72" s="125"/>
      <c r="D72" s="124"/>
      <c r="E72" s="124"/>
      <c r="F72" s="20"/>
      <c r="G72" s="20"/>
      <c r="H72" s="20"/>
      <c r="I72" s="20"/>
      <c r="J72" s="20"/>
      <c r="K72" s="20"/>
      <c r="L72" s="20"/>
    </row>
    <row r="73" spans="1:12" x14ac:dyDescent="0.2">
      <c r="A73" s="20"/>
      <c r="B73" s="124"/>
      <c r="C73" s="125"/>
      <c r="D73" s="124"/>
      <c r="E73" s="124"/>
      <c r="F73" s="20"/>
      <c r="G73" s="20"/>
      <c r="H73" s="20"/>
      <c r="I73" s="20"/>
      <c r="J73" s="20"/>
      <c r="K73" s="20"/>
      <c r="L73" s="20"/>
    </row>
    <row r="74" spans="1:12" x14ac:dyDescent="0.2">
      <c r="A74" s="20"/>
      <c r="B74" s="124"/>
      <c r="C74" s="125"/>
      <c r="D74" s="124"/>
      <c r="E74" s="124"/>
      <c r="F74" s="20"/>
      <c r="G74" s="20"/>
      <c r="H74" s="20"/>
      <c r="I74" s="20"/>
      <c r="J74" s="20"/>
      <c r="K74" s="20"/>
      <c r="L74" s="20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tabColor theme="8" tint="0.79985961485641044"/>
  </sheetPr>
  <dimension ref="A1:O53"/>
  <sheetViews>
    <sheetView workbookViewId="0"/>
  </sheetViews>
  <sheetFormatPr defaultColWidth="11.42578125" defaultRowHeight="10.199999999999999" x14ac:dyDescent="0.2"/>
  <cols>
    <col min="1" max="1" width="9" style="21" customWidth="1"/>
    <col min="2" max="2" width="82.42578125" style="126" customWidth="1"/>
    <col min="3" max="3" width="2.28515625" style="131" hidden="1" customWidth="1"/>
    <col min="4" max="4" width="15.7109375" style="126" customWidth="1"/>
    <col min="5" max="5" width="4.42578125" style="21" customWidth="1"/>
    <col min="6" max="15" width="21.42578125" style="21" customWidth="1"/>
    <col min="16" max="21" width="11.42578125" style="21" customWidth="1"/>
    <col min="22" max="16384" width="11.42578125" style="21"/>
  </cols>
  <sheetData>
    <row r="1" spans="1:15" ht="20.25" customHeight="1" thickBot="1" x14ac:dyDescent="0.25">
      <c r="A1" s="19" t="s">
        <v>36</v>
      </c>
      <c r="B1" s="124"/>
      <c r="C1" s="125"/>
      <c r="D1" s="124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3" customHeight="1" x14ac:dyDescent="0.2">
      <c r="A2" s="20"/>
      <c r="B2" s="124"/>
      <c r="C2" s="125"/>
      <c r="D2" s="124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18" customHeight="1" x14ac:dyDescent="0.2">
      <c r="A3" s="76"/>
      <c r="B3" s="24" t="s">
        <v>527</v>
      </c>
      <c r="C3" s="125"/>
      <c r="D3" s="124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18" customHeight="1" x14ac:dyDescent="0.2">
      <c r="A4" s="26"/>
      <c r="B4" s="24"/>
      <c r="C4" s="125"/>
      <c r="D4" s="124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31.2" thickBot="1" x14ac:dyDescent="0.25">
      <c r="A5" s="20"/>
      <c r="B5" s="27" t="s">
        <v>528</v>
      </c>
      <c r="C5" s="125"/>
      <c r="D5" s="324" t="s">
        <v>37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idden="1" x14ac:dyDescent="0.2">
      <c r="A6" s="20"/>
      <c r="B6" s="77"/>
      <c r="C6" s="132"/>
      <c r="D6" s="78" t="s">
        <v>176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11.25" customHeight="1" x14ac:dyDescent="0.2">
      <c r="A7" s="20"/>
      <c r="B7" s="37" t="s">
        <v>461</v>
      </c>
      <c r="C7" s="38" t="s">
        <v>115</v>
      </c>
      <c r="D7" s="39">
        <v>222012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1.25" customHeight="1" x14ac:dyDescent="0.2">
      <c r="A8" s="20"/>
      <c r="B8" s="68" t="s">
        <v>462</v>
      </c>
      <c r="C8" s="41" t="s">
        <v>116</v>
      </c>
      <c r="D8" s="79">
        <v>222012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1.25" customHeight="1" x14ac:dyDescent="0.2">
      <c r="A9" s="20"/>
      <c r="B9" s="80" t="s">
        <v>117</v>
      </c>
      <c r="C9" s="44" t="s">
        <v>118</v>
      </c>
      <c r="D9" s="81">
        <v>0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ht="11.25" customHeight="1" x14ac:dyDescent="0.2">
      <c r="A10" s="20"/>
      <c r="B10" s="82" t="s">
        <v>320</v>
      </c>
      <c r="C10" s="53" t="s">
        <v>119</v>
      </c>
      <c r="D10" s="83">
        <v>215257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11.25" customHeight="1" x14ac:dyDescent="0.2">
      <c r="A11" s="20"/>
      <c r="B11" s="84" t="s">
        <v>120</v>
      </c>
      <c r="C11" s="47" t="s">
        <v>121</v>
      </c>
      <c r="D11" s="85">
        <v>6755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ht="11.25" customHeight="1" x14ac:dyDescent="0.2">
      <c r="A12" s="20"/>
      <c r="B12" s="86" t="s">
        <v>463</v>
      </c>
      <c r="C12" s="50" t="s">
        <v>122</v>
      </c>
      <c r="D12" s="87">
        <v>0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ht="11.25" customHeight="1" x14ac:dyDescent="0.2">
      <c r="A13" s="20"/>
      <c r="B13" s="80" t="s">
        <v>117</v>
      </c>
      <c r="C13" s="44" t="s">
        <v>123</v>
      </c>
      <c r="D13" s="81">
        <v>0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11.25" customHeight="1" x14ac:dyDescent="0.2">
      <c r="A14" s="20"/>
      <c r="B14" s="82" t="s">
        <v>320</v>
      </c>
      <c r="C14" s="53" t="s">
        <v>124</v>
      </c>
      <c r="D14" s="83">
        <v>0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ht="11.25" customHeight="1" x14ac:dyDescent="0.2">
      <c r="A15" s="20"/>
      <c r="B15" s="84" t="s">
        <v>120</v>
      </c>
      <c r="C15" s="47" t="s">
        <v>125</v>
      </c>
      <c r="D15" s="85">
        <v>0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 ht="11.25" customHeight="1" x14ac:dyDescent="0.2">
      <c r="A16" s="20"/>
      <c r="B16" s="88" t="s">
        <v>464</v>
      </c>
      <c r="C16" s="89" t="s">
        <v>126</v>
      </c>
      <c r="D16" s="33">
        <v>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ht="11.25" customHeight="1" x14ac:dyDescent="0.2">
      <c r="A17" s="20"/>
      <c r="B17" s="68" t="s">
        <v>465</v>
      </c>
      <c r="C17" s="41" t="s">
        <v>127</v>
      </c>
      <c r="D17" s="79">
        <v>0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11.25" customHeight="1" x14ac:dyDescent="0.2">
      <c r="A18" s="20"/>
      <c r="B18" s="80" t="s">
        <v>117</v>
      </c>
      <c r="C18" s="44" t="s">
        <v>128</v>
      </c>
      <c r="D18" s="81">
        <v>0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ht="11.25" customHeight="1" x14ac:dyDescent="0.2">
      <c r="A19" s="20"/>
      <c r="B19" s="82" t="s">
        <v>320</v>
      </c>
      <c r="C19" s="53" t="s">
        <v>129</v>
      </c>
      <c r="D19" s="83">
        <v>0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ht="11.25" customHeight="1" x14ac:dyDescent="0.2">
      <c r="A20" s="20"/>
      <c r="B20" s="84" t="s">
        <v>120</v>
      </c>
      <c r="C20" s="47" t="s">
        <v>130</v>
      </c>
      <c r="D20" s="85">
        <v>0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11.25" customHeight="1" x14ac:dyDescent="0.2">
      <c r="A21" s="20"/>
      <c r="B21" s="86" t="s">
        <v>466</v>
      </c>
      <c r="C21" s="50" t="s">
        <v>131</v>
      </c>
      <c r="D21" s="87">
        <v>0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1:15" s="56" customFormat="1" ht="11.25" customHeight="1" x14ac:dyDescent="0.2">
      <c r="A22" s="55"/>
      <c r="B22" s="80" t="s">
        <v>117</v>
      </c>
      <c r="C22" s="44" t="s">
        <v>132</v>
      </c>
      <c r="D22" s="90">
        <v>0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ht="11.25" customHeight="1" x14ac:dyDescent="0.2">
      <c r="A23" s="20"/>
      <c r="B23" s="82" t="s">
        <v>320</v>
      </c>
      <c r="C23" s="53" t="s">
        <v>133</v>
      </c>
      <c r="D23" s="91">
        <v>0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 ht="11.25" customHeight="1" x14ac:dyDescent="0.2">
      <c r="A24" s="20"/>
      <c r="B24" s="84" t="s">
        <v>120</v>
      </c>
      <c r="C24" s="47" t="s">
        <v>134</v>
      </c>
      <c r="D24" s="92">
        <v>0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ht="11.25" customHeight="1" x14ac:dyDescent="0.2">
      <c r="A25" s="20"/>
      <c r="B25" s="88" t="s">
        <v>467</v>
      </c>
      <c r="C25" s="89" t="s">
        <v>135</v>
      </c>
      <c r="D25" s="66">
        <v>0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5" ht="11.25" customHeight="1" x14ac:dyDescent="0.2">
      <c r="A26" s="20"/>
      <c r="B26" s="93" t="s">
        <v>117</v>
      </c>
      <c r="C26" s="44" t="s">
        <v>136</v>
      </c>
      <c r="D26" s="90">
        <v>0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 ht="11.25" customHeight="1" x14ac:dyDescent="0.2">
      <c r="A27" s="20"/>
      <c r="B27" s="94" t="s">
        <v>320</v>
      </c>
      <c r="C27" s="53" t="s">
        <v>137</v>
      </c>
      <c r="D27" s="91">
        <v>0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ht="11.25" customHeight="1" x14ac:dyDescent="0.2">
      <c r="A28" s="20"/>
      <c r="B28" s="95" t="s">
        <v>120</v>
      </c>
      <c r="C28" s="47" t="s">
        <v>138</v>
      </c>
      <c r="D28" s="92">
        <v>0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 ht="11.25" customHeight="1" x14ac:dyDescent="0.2">
      <c r="A29" s="20"/>
      <c r="B29" s="88" t="s">
        <v>139</v>
      </c>
      <c r="C29" s="89" t="s">
        <v>140</v>
      </c>
      <c r="D29" s="66">
        <v>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1.25" customHeight="1" x14ac:dyDescent="0.2">
      <c r="A30" s="20"/>
      <c r="B30" s="37" t="s">
        <v>141</v>
      </c>
      <c r="C30" s="38" t="s">
        <v>142</v>
      </c>
      <c r="D30" s="33">
        <v>0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ht="11.25" customHeight="1" x14ac:dyDescent="0.2">
      <c r="A31" s="20"/>
      <c r="B31" s="37" t="s">
        <v>143</v>
      </c>
      <c r="C31" s="38" t="s">
        <v>144</v>
      </c>
      <c r="D31" s="33">
        <v>0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ht="11.25" customHeight="1" x14ac:dyDescent="0.2">
      <c r="A32" s="20"/>
      <c r="B32" s="37" t="s">
        <v>145</v>
      </c>
      <c r="C32" s="38" t="s">
        <v>146</v>
      </c>
      <c r="D32" s="33">
        <v>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1.25" customHeight="1" x14ac:dyDescent="0.2">
      <c r="A33" s="20"/>
      <c r="B33" s="37" t="s">
        <v>147</v>
      </c>
      <c r="C33" s="38" t="s">
        <v>148</v>
      </c>
      <c r="D33" s="33">
        <v>19830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ht="11.25" customHeight="1" x14ac:dyDescent="0.2">
      <c r="A34" s="20"/>
      <c r="B34" s="37" t="s">
        <v>149</v>
      </c>
      <c r="C34" s="38" t="s">
        <v>150</v>
      </c>
      <c r="D34" s="33">
        <v>-4518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ht="11.25" customHeight="1" x14ac:dyDescent="0.2">
      <c r="A35" s="20"/>
      <c r="B35" s="37" t="s">
        <v>68</v>
      </c>
      <c r="C35" s="38" t="s">
        <v>151</v>
      </c>
      <c r="D35" s="33">
        <v>1971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ht="11.25" customHeight="1" x14ac:dyDescent="0.2">
      <c r="A36" s="20"/>
      <c r="B36" s="37" t="s">
        <v>152</v>
      </c>
      <c r="C36" s="38" t="s">
        <v>153</v>
      </c>
      <c r="D36" s="33">
        <v>0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ht="11.25" customHeight="1" x14ac:dyDescent="0.2">
      <c r="A37" s="20"/>
      <c r="B37" s="37" t="s">
        <v>154</v>
      </c>
      <c r="C37" s="38" t="s">
        <v>155</v>
      </c>
      <c r="D37" s="33">
        <v>0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15" ht="11.25" customHeight="1" x14ac:dyDescent="0.2">
      <c r="A38" s="20"/>
      <c r="B38" s="37" t="s">
        <v>468</v>
      </c>
      <c r="C38" s="38" t="s">
        <v>156</v>
      </c>
      <c r="D38" s="33">
        <v>37623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15" ht="11.25" customHeight="1" x14ac:dyDescent="0.2">
      <c r="A39" s="20"/>
      <c r="B39" s="37" t="s">
        <v>157</v>
      </c>
      <c r="C39" s="38" t="s">
        <v>158</v>
      </c>
      <c r="D39" s="33">
        <v>38713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0" spans="1:15" ht="11.25" customHeight="1" x14ac:dyDescent="0.2">
      <c r="A40" s="20"/>
      <c r="B40" s="96" t="s">
        <v>159</v>
      </c>
      <c r="C40" s="97" t="s">
        <v>160</v>
      </c>
      <c r="D40" s="33">
        <v>2652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</row>
    <row r="41" spans="1:15" ht="11.25" customHeight="1" x14ac:dyDescent="0.2">
      <c r="A41" s="20"/>
      <c r="B41" s="88" t="s">
        <v>161</v>
      </c>
      <c r="C41" s="89" t="s">
        <v>162</v>
      </c>
      <c r="D41" s="66">
        <v>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</row>
    <row r="42" spans="1:15" ht="11.25" customHeight="1" x14ac:dyDescent="0.2">
      <c r="A42" s="20"/>
      <c r="B42" s="68" t="s">
        <v>402</v>
      </c>
      <c r="C42" s="41" t="s">
        <v>163</v>
      </c>
      <c r="D42" s="79">
        <v>0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</row>
    <row r="43" spans="1:15" ht="11.25" customHeight="1" x14ac:dyDescent="0.2">
      <c r="A43" s="20"/>
      <c r="B43" s="98" t="s">
        <v>403</v>
      </c>
      <c r="C43" s="44" t="s">
        <v>164</v>
      </c>
      <c r="D43" s="79">
        <v>0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</row>
    <row r="44" spans="1:15" ht="11.25" customHeight="1" x14ac:dyDescent="0.2">
      <c r="A44" s="20"/>
      <c r="B44" s="88" t="s">
        <v>165</v>
      </c>
      <c r="C44" s="89" t="s">
        <v>166</v>
      </c>
      <c r="D44" s="66">
        <v>-280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</row>
    <row r="45" spans="1:15" x14ac:dyDescent="0.2">
      <c r="A45" s="20"/>
      <c r="B45" s="99" t="s">
        <v>167</v>
      </c>
      <c r="C45" s="100" t="s">
        <v>168</v>
      </c>
      <c r="D45" s="101">
        <v>318004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</row>
    <row r="46" spans="1:15" ht="10.8" thickBot="1" x14ac:dyDescent="0.25">
      <c r="A46" s="20"/>
      <c r="B46" s="102" t="s">
        <v>169</v>
      </c>
      <c r="C46" s="103" t="s">
        <v>170</v>
      </c>
      <c r="D46" s="104">
        <v>54771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</row>
    <row r="47" spans="1:15" x14ac:dyDescent="0.2">
      <c r="A47" s="20"/>
      <c r="B47" s="133"/>
      <c r="C47" s="125"/>
      <c r="D47" s="133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</row>
    <row r="48" spans="1:15" x14ac:dyDescent="0.2">
      <c r="A48" s="20"/>
      <c r="B48" s="133"/>
      <c r="C48" s="125"/>
      <c r="D48" s="133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</row>
    <row r="49" spans="1:15" ht="10.8" thickBot="1" x14ac:dyDescent="0.25">
      <c r="A49" s="20"/>
      <c r="B49" s="304" t="s">
        <v>414</v>
      </c>
      <c r="C49" s="305"/>
      <c r="D49" s="306">
        <v>372775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</row>
    <row r="50" spans="1:15" x14ac:dyDescent="0.2">
      <c r="A50" s="20"/>
      <c r="B50" s="133"/>
      <c r="C50" s="125"/>
      <c r="D50" s="133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 x14ac:dyDescent="0.2">
      <c r="A51" s="20"/>
      <c r="B51" s="133"/>
      <c r="C51" s="125"/>
      <c r="D51" s="133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3" spans="1:15" ht="10.8" thickBot="1" x14ac:dyDescent="0.25">
      <c r="D53" s="348"/>
    </row>
  </sheetData>
  <hyperlinks>
    <hyperlink ref="A1" location="MAIN!A4" display="MAIN" xr:uid="{00000000-0004-0000-05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8">
    <tabColor theme="8" tint="0.79985961485641044"/>
  </sheetPr>
  <dimension ref="A1:AH100"/>
  <sheetViews>
    <sheetView zoomScale="115" zoomScaleNormal="115" workbookViewId="0"/>
  </sheetViews>
  <sheetFormatPr defaultColWidth="9" defaultRowHeight="10.199999999999999" x14ac:dyDescent="0.2"/>
  <cols>
    <col min="1" max="1" width="9.7109375" style="4" customWidth="1"/>
    <col min="2" max="2" width="4.7109375" style="4" customWidth="1"/>
    <col min="3" max="3" width="39.7109375" style="126" customWidth="1"/>
    <col min="4" max="4" width="7.140625" style="126" hidden="1" customWidth="1"/>
    <col min="5" max="8" width="13.85546875" style="126" customWidth="1"/>
    <col min="9" max="9" width="16.140625" style="126" customWidth="1"/>
    <col min="10" max="10" width="13.140625" style="126" customWidth="1"/>
    <col min="11" max="11" width="11.85546875" style="126" customWidth="1"/>
    <col min="12" max="12" width="13.28515625" style="126" customWidth="1"/>
    <col min="13" max="16384" width="9" style="4"/>
  </cols>
  <sheetData>
    <row r="1" spans="1:34" ht="18.75" customHeight="1" thickBot="1" x14ac:dyDescent="0.25">
      <c r="A1" s="109" t="s">
        <v>36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</row>
    <row r="2" spans="1:34" x14ac:dyDescent="0.2">
      <c r="A2" s="106"/>
      <c r="B2" s="106"/>
      <c r="C2" s="24" t="s">
        <v>526</v>
      </c>
      <c r="D2" s="124"/>
      <c r="E2" s="124"/>
      <c r="F2" s="124"/>
      <c r="G2" s="124"/>
      <c r="H2" s="124"/>
      <c r="I2" s="124"/>
      <c r="J2" s="124"/>
      <c r="K2" s="124"/>
      <c r="L2" s="124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</row>
    <row r="3" spans="1:34" x14ac:dyDescent="0.2">
      <c r="A3" s="106"/>
      <c r="B3" s="106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</row>
    <row r="4" spans="1:34" ht="20.25" customHeight="1" x14ac:dyDescent="0.2">
      <c r="A4" s="106"/>
      <c r="B4" s="106"/>
      <c r="C4" s="110"/>
      <c r="D4" s="111"/>
      <c r="E4" s="360" t="s">
        <v>405</v>
      </c>
      <c r="F4" s="360"/>
      <c r="G4" s="360"/>
      <c r="H4" s="360"/>
      <c r="I4" s="360"/>
      <c r="J4" s="360"/>
      <c r="K4" s="360"/>
      <c r="L4" s="360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</row>
    <row r="5" spans="1:34" ht="37.5" customHeight="1" thickBot="1" x14ac:dyDescent="0.25">
      <c r="A5" s="106"/>
      <c r="B5" s="106"/>
      <c r="C5" s="107" t="s">
        <v>517</v>
      </c>
      <c r="D5" s="107"/>
      <c r="E5" s="254" t="s">
        <v>215</v>
      </c>
      <c r="F5" s="254" t="s">
        <v>216</v>
      </c>
      <c r="G5" s="254" t="s">
        <v>217</v>
      </c>
      <c r="H5" s="254" t="s">
        <v>218</v>
      </c>
      <c r="I5" s="254" t="s">
        <v>219</v>
      </c>
      <c r="J5" s="254" t="s">
        <v>273</v>
      </c>
      <c r="K5" s="254" t="s">
        <v>220</v>
      </c>
      <c r="L5" s="254" t="s">
        <v>276</v>
      </c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</row>
    <row r="6" spans="1:34" ht="10.8" hidden="1" thickBot="1" x14ac:dyDescent="0.25">
      <c r="A6" s="106"/>
      <c r="B6" s="106"/>
      <c r="C6" s="176"/>
      <c r="D6" s="177"/>
      <c r="E6" s="178" t="s">
        <v>177</v>
      </c>
      <c r="F6" s="178" t="s">
        <v>178</v>
      </c>
      <c r="G6" s="178" t="s">
        <v>179</v>
      </c>
      <c r="H6" s="178" t="s">
        <v>209</v>
      </c>
      <c r="I6" s="178" t="s">
        <v>222</v>
      </c>
      <c r="J6" s="178" t="s">
        <v>223</v>
      </c>
      <c r="K6" s="178" t="s">
        <v>224</v>
      </c>
      <c r="L6" s="178" t="s">
        <v>225</v>
      </c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</row>
    <row r="7" spans="1:34" x14ac:dyDescent="0.2">
      <c r="A7" s="106"/>
      <c r="B7" s="106"/>
      <c r="C7" s="176" t="s">
        <v>221</v>
      </c>
      <c r="D7" s="197"/>
      <c r="E7" s="231"/>
      <c r="F7" s="231"/>
      <c r="G7" s="231"/>
      <c r="H7" s="231"/>
      <c r="I7" s="231"/>
      <c r="J7" s="231"/>
      <c r="K7" s="231"/>
      <c r="L7" s="231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</row>
    <row r="8" spans="1:34" x14ac:dyDescent="0.2">
      <c r="A8" s="106"/>
      <c r="B8" s="106"/>
      <c r="C8" s="179" t="s">
        <v>404</v>
      </c>
      <c r="D8" s="180" t="s">
        <v>55</v>
      </c>
      <c r="E8" s="181">
        <v>0</v>
      </c>
      <c r="F8" s="181">
        <v>0</v>
      </c>
      <c r="G8" s="181">
        <v>0</v>
      </c>
      <c r="H8" s="181">
        <v>73819</v>
      </c>
      <c r="I8" s="181">
        <v>54906</v>
      </c>
      <c r="J8" s="181">
        <v>110521</v>
      </c>
      <c r="K8" s="181">
        <v>16739</v>
      </c>
      <c r="L8" s="181">
        <v>240</v>
      </c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</row>
    <row r="9" spans="1:34" x14ac:dyDescent="0.2">
      <c r="A9" s="106"/>
      <c r="B9" s="106"/>
      <c r="C9" s="182" t="s">
        <v>226</v>
      </c>
      <c r="D9" s="183" t="s">
        <v>57</v>
      </c>
      <c r="E9" s="147">
        <v>0</v>
      </c>
      <c r="F9" s="147">
        <v>0</v>
      </c>
      <c r="G9" s="147">
        <v>0</v>
      </c>
      <c r="H9" s="147">
        <v>-2933</v>
      </c>
      <c r="I9" s="147">
        <v>0</v>
      </c>
      <c r="J9" s="147">
        <v>0</v>
      </c>
      <c r="K9" s="147">
        <v>0</v>
      </c>
      <c r="L9" s="147">
        <v>0</v>
      </c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</row>
    <row r="10" spans="1:34" x14ac:dyDescent="0.2">
      <c r="A10" s="106"/>
      <c r="B10" s="106"/>
      <c r="C10" s="182" t="s">
        <v>227</v>
      </c>
      <c r="D10" s="183" t="s">
        <v>59</v>
      </c>
      <c r="E10" s="236"/>
      <c r="F10" s="236"/>
      <c r="G10" s="236"/>
      <c r="H10" s="236"/>
      <c r="I10" s="236"/>
      <c r="J10" s="236"/>
      <c r="K10" s="236"/>
      <c r="L10" s="23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</row>
    <row r="11" spans="1:34" x14ac:dyDescent="0.2">
      <c r="A11" s="106"/>
      <c r="B11" s="106"/>
      <c r="C11" s="261" t="s">
        <v>228</v>
      </c>
      <c r="D11" s="262" t="s">
        <v>60</v>
      </c>
      <c r="E11" s="213">
        <v>0</v>
      </c>
      <c r="F11" s="213">
        <v>0</v>
      </c>
      <c r="G11" s="213">
        <v>0</v>
      </c>
      <c r="H11" s="213">
        <v>68902</v>
      </c>
      <c r="I11" s="213">
        <v>54492</v>
      </c>
      <c r="J11" s="213">
        <v>108304</v>
      </c>
      <c r="K11" s="213">
        <v>16589</v>
      </c>
      <c r="L11" s="213">
        <v>893</v>
      </c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</row>
    <row r="12" spans="1:34" x14ac:dyDescent="0.2">
      <c r="A12" s="106"/>
      <c r="B12" s="106"/>
      <c r="C12" s="259" t="s">
        <v>229</v>
      </c>
      <c r="D12" s="197" t="s">
        <v>71</v>
      </c>
      <c r="E12" s="260">
        <v>0</v>
      </c>
      <c r="F12" s="260">
        <v>0</v>
      </c>
      <c r="G12" s="260">
        <v>0</v>
      </c>
      <c r="H12" s="260">
        <v>1983</v>
      </c>
      <c r="I12" s="260">
        <v>414</v>
      </c>
      <c r="J12" s="260">
        <v>2218</v>
      </c>
      <c r="K12" s="260">
        <v>150</v>
      </c>
      <c r="L12" s="260">
        <v>-653</v>
      </c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</row>
    <row r="13" spans="1:34" x14ac:dyDescent="0.2">
      <c r="A13" s="106"/>
      <c r="B13" s="106"/>
      <c r="C13" s="187" t="s">
        <v>230</v>
      </c>
      <c r="D13" s="188"/>
      <c r="E13" s="252"/>
      <c r="F13" s="252"/>
      <c r="G13" s="252"/>
      <c r="H13" s="252"/>
      <c r="I13" s="252"/>
      <c r="J13" s="252"/>
      <c r="K13" s="252"/>
      <c r="L13" s="252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</row>
    <row r="14" spans="1:34" x14ac:dyDescent="0.2">
      <c r="A14" s="106"/>
      <c r="B14" s="106"/>
      <c r="C14" s="179" t="s">
        <v>404</v>
      </c>
      <c r="D14" s="185" t="s">
        <v>73</v>
      </c>
      <c r="E14" s="186">
        <v>0</v>
      </c>
      <c r="F14" s="186">
        <v>0</v>
      </c>
      <c r="G14" s="186">
        <v>0</v>
      </c>
      <c r="H14" s="186">
        <v>60267</v>
      </c>
      <c r="I14" s="186">
        <v>51597</v>
      </c>
      <c r="J14" s="186">
        <v>71697</v>
      </c>
      <c r="K14" s="186">
        <v>7037</v>
      </c>
      <c r="L14" s="186">
        <v>81</v>
      </c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</row>
    <row r="15" spans="1:34" x14ac:dyDescent="0.2">
      <c r="A15" s="106"/>
      <c r="B15" s="106"/>
      <c r="C15" s="182" t="s">
        <v>226</v>
      </c>
      <c r="D15" s="183" t="s">
        <v>75</v>
      </c>
      <c r="E15" s="147">
        <v>0</v>
      </c>
      <c r="F15" s="147">
        <v>0</v>
      </c>
      <c r="G15" s="147">
        <v>0</v>
      </c>
      <c r="H15" s="147">
        <v>-2933</v>
      </c>
      <c r="I15" s="147">
        <v>0</v>
      </c>
      <c r="J15" s="147">
        <v>0</v>
      </c>
      <c r="K15" s="147">
        <v>0</v>
      </c>
      <c r="L15" s="147">
        <v>0</v>
      </c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</row>
    <row r="16" spans="1:34" x14ac:dyDescent="0.2">
      <c r="A16" s="106"/>
      <c r="B16" s="106"/>
      <c r="C16" s="182" t="s">
        <v>227</v>
      </c>
      <c r="D16" s="183" t="s">
        <v>77</v>
      </c>
      <c r="E16" s="236"/>
      <c r="F16" s="236"/>
      <c r="G16" s="236"/>
      <c r="H16" s="236"/>
      <c r="I16" s="236"/>
      <c r="J16" s="236"/>
      <c r="K16" s="236"/>
      <c r="L16" s="23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</row>
    <row r="17" spans="1:34" x14ac:dyDescent="0.2">
      <c r="A17" s="106"/>
      <c r="B17" s="106"/>
      <c r="C17" s="261" t="s">
        <v>228</v>
      </c>
      <c r="D17" s="262" t="s">
        <v>79</v>
      </c>
      <c r="E17" s="213">
        <v>0</v>
      </c>
      <c r="F17" s="213">
        <v>0</v>
      </c>
      <c r="G17" s="213">
        <v>0</v>
      </c>
      <c r="H17" s="213">
        <v>55730</v>
      </c>
      <c r="I17" s="213">
        <v>51200</v>
      </c>
      <c r="J17" s="213">
        <v>69672</v>
      </c>
      <c r="K17" s="213">
        <v>7828</v>
      </c>
      <c r="L17" s="213">
        <v>742</v>
      </c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</row>
    <row r="18" spans="1:34" x14ac:dyDescent="0.2">
      <c r="A18" s="106"/>
      <c r="B18" s="106"/>
      <c r="C18" s="259" t="s">
        <v>229</v>
      </c>
      <c r="D18" s="197" t="s">
        <v>88</v>
      </c>
      <c r="E18" s="260">
        <v>0</v>
      </c>
      <c r="F18" s="260">
        <v>0</v>
      </c>
      <c r="G18" s="260">
        <v>0</v>
      </c>
      <c r="H18" s="260">
        <v>1604</v>
      </c>
      <c r="I18" s="260">
        <v>397</v>
      </c>
      <c r="J18" s="260">
        <v>2025</v>
      </c>
      <c r="K18" s="260">
        <v>-791</v>
      </c>
      <c r="L18" s="260">
        <v>-661</v>
      </c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</row>
    <row r="19" spans="1:34" x14ac:dyDescent="0.2">
      <c r="A19" s="106"/>
      <c r="B19" s="106"/>
      <c r="C19" s="187" t="s">
        <v>231</v>
      </c>
      <c r="D19" s="188"/>
      <c r="E19" s="252"/>
      <c r="F19" s="252"/>
      <c r="G19" s="252"/>
      <c r="H19" s="252"/>
      <c r="I19" s="252"/>
      <c r="J19" s="252"/>
      <c r="K19" s="252"/>
      <c r="L19" s="252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</row>
    <row r="20" spans="1:34" x14ac:dyDescent="0.2">
      <c r="A20" s="106"/>
      <c r="B20" s="106"/>
      <c r="C20" s="179" t="s">
        <v>404</v>
      </c>
      <c r="D20" s="197" t="s">
        <v>90</v>
      </c>
      <c r="E20" s="260">
        <v>0</v>
      </c>
      <c r="F20" s="260">
        <v>0</v>
      </c>
      <c r="G20" s="260">
        <v>0</v>
      </c>
      <c r="H20" s="260">
        <v>38960</v>
      </c>
      <c r="I20" s="260">
        <v>28072</v>
      </c>
      <c r="J20" s="260">
        <v>42268</v>
      </c>
      <c r="K20" s="260">
        <v>1906</v>
      </c>
      <c r="L20" s="260">
        <v>41</v>
      </c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</row>
    <row r="21" spans="1:34" x14ac:dyDescent="0.2">
      <c r="A21" s="106"/>
      <c r="B21" s="106"/>
      <c r="C21" s="182" t="s">
        <v>226</v>
      </c>
      <c r="D21" s="183" t="s">
        <v>92</v>
      </c>
      <c r="E21" s="147">
        <v>0</v>
      </c>
      <c r="F21" s="147">
        <v>0</v>
      </c>
      <c r="G21" s="147">
        <v>0</v>
      </c>
      <c r="H21" s="147">
        <v>-527</v>
      </c>
      <c r="I21" s="147">
        <v>0</v>
      </c>
      <c r="J21" s="147">
        <v>0</v>
      </c>
      <c r="K21" s="147">
        <v>0</v>
      </c>
      <c r="L21" s="147">
        <v>0</v>
      </c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</row>
    <row r="22" spans="1:34" x14ac:dyDescent="0.2">
      <c r="A22" s="106"/>
      <c r="B22" s="106"/>
      <c r="C22" s="182" t="s">
        <v>227</v>
      </c>
      <c r="D22" s="183" t="s">
        <v>94</v>
      </c>
      <c r="E22" s="236"/>
      <c r="F22" s="236"/>
      <c r="G22" s="236"/>
      <c r="H22" s="236"/>
      <c r="I22" s="236"/>
      <c r="J22" s="236"/>
      <c r="K22" s="236"/>
      <c r="L22" s="23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</row>
    <row r="23" spans="1:34" x14ac:dyDescent="0.2">
      <c r="A23" s="106"/>
      <c r="B23" s="106"/>
      <c r="C23" s="261" t="s">
        <v>228</v>
      </c>
      <c r="D23" s="262" t="s">
        <v>96</v>
      </c>
      <c r="E23" s="213">
        <v>0</v>
      </c>
      <c r="F23" s="213">
        <v>0</v>
      </c>
      <c r="G23" s="213">
        <v>0</v>
      </c>
      <c r="H23" s="213">
        <v>37104</v>
      </c>
      <c r="I23" s="213">
        <v>27019</v>
      </c>
      <c r="J23" s="213">
        <v>41385</v>
      </c>
      <c r="K23" s="213">
        <v>1886</v>
      </c>
      <c r="L23" s="213">
        <v>478</v>
      </c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</row>
    <row r="24" spans="1:34" x14ac:dyDescent="0.2">
      <c r="A24" s="106"/>
      <c r="B24" s="106"/>
      <c r="C24" s="259" t="s">
        <v>229</v>
      </c>
      <c r="D24" s="197" t="s">
        <v>108</v>
      </c>
      <c r="E24" s="260">
        <v>0</v>
      </c>
      <c r="F24" s="260">
        <v>0</v>
      </c>
      <c r="G24" s="260">
        <v>0</v>
      </c>
      <c r="H24" s="260">
        <v>1329</v>
      </c>
      <c r="I24" s="260">
        <v>1053</v>
      </c>
      <c r="J24" s="260">
        <v>883</v>
      </c>
      <c r="K24" s="260">
        <v>20</v>
      </c>
      <c r="L24" s="260">
        <v>-437</v>
      </c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</row>
    <row r="25" spans="1:34" x14ac:dyDescent="0.2">
      <c r="A25" s="106"/>
      <c r="B25" s="106"/>
      <c r="C25" s="187" t="s">
        <v>232</v>
      </c>
      <c r="D25" s="188"/>
      <c r="E25" s="252"/>
      <c r="F25" s="252"/>
      <c r="G25" s="252"/>
      <c r="H25" s="252"/>
      <c r="I25" s="252"/>
      <c r="J25" s="252"/>
      <c r="K25" s="252"/>
      <c r="L25" s="252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</row>
    <row r="26" spans="1:34" x14ac:dyDescent="0.2">
      <c r="A26" s="106"/>
      <c r="B26" s="106"/>
      <c r="C26" s="179" t="s">
        <v>404</v>
      </c>
      <c r="D26" s="197" t="s">
        <v>110</v>
      </c>
      <c r="E26" s="260">
        <v>0</v>
      </c>
      <c r="F26" s="260">
        <v>0</v>
      </c>
      <c r="G26" s="260">
        <v>0</v>
      </c>
      <c r="H26" s="260">
        <v>0</v>
      </c>
      <c r="I26" s="260">
        <v>0</v>
      </c>
      <c r="J26" s="260">
        <v>0</v>
      </c>
      <c r="K26" s="260">
        <v>0</v>
      </c>
      <c r="L26" s="260">
        <v>0</v>
      </c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</row>
    <row r="27" spans="1:34" x14ac:dyDescent="0.2">
      <c r="A27" s="106"/>
      <c r="B27" s="106"/>
      <c r="C27" s="182" t="s">
        <v>233</v>
      </c>
      <c r="D27" s="183" t="s">
        <v>112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</row>
    <row r="28" spans="1:34" x14ac:dyDescent="0.2">
      <c r="A28" s="106"/>
      <c r="B28" s="106"/>
      <c r="C28" s="182" t="s">
        <v>234</v>
      </c>
      <c r="D28" s="183" t="s">
        <v>206</v>
      </c>
      <c r="E28" s="236"/>
      <c r="F28" s="236"/>
      <c r="G28" s="236"/>
      <c r="H28" s="236"/>
      <c r="I28" s="236"/>
      <c r="J28" s="236"/>
      <c r="K28" s="236"/>
      <c r="L28" s="23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</row>
    <row r="29" spans="1:34" x14ac:dyDescent="0.2">
      <c r="A29" s="106"/>
      <c r="B29" s="106"/>
      <c r="C29" s="261" t="s">
        <v>228</v>
      </c>
      <c r="D29" s="262" t="s">
        <v>207</v>
      </c>
      <c r="E29" s="213">
        <v>0</v>
      </c>
      <c r="F29" s="213">
        <v>0</v>
      </c>
      <c r="G29" s="213">
        <v>0</v>
      </c>
      <c r="H29" s="213">
        <v>0</v>
      </c>
      <c r="I29" s="213">
        <v>0</v>
      </c>
      <c r="J29" s="213">
        <v>0</v>
      </c>
      <c r="K29" s="213">
        <v>0</v>
      </c>
      <c r="L29" s="213">
        <v>0</v>
      </c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</row>
    <row r="30" spans="1:34" x14ac:dyDescent="0.2">
      <c r="A30" s="106"/>
      <c r="B30" s="106"/>
      <c r="C30" s="263" t="s">
        <v>229</v>
      </c>
      <c r="D30" s="264" t="s">
        <v>114</v>
      </c>
      <c r="E30" s="265">
        <v>0</v>
      </c>
      <c r="F30" s="265">
        <v>0</v>
      </c>
      <c r="G30" s="265">
        <v>0</v>
      </c>
      <c r="H30" s="265">
        <v>0</v>
      </c>
      <c r="I30" s="265">
        <v>0</v>
      </c>
      <c r="J30" s="265">
        <v>0</v>
      </c>
      <c r="K30" s="265">
        <v>0</v>
      </c>
      <c r="L30" s="265">
        <v>0</v>
      </c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</row>
    <row r="31" spans="1:34" x14ac:dyDescent="0.2">
      <c r="A31" s="106"/>
      <c r="B31" s="106"/>
      <c r="C31" s="187" t="s">
        <v>236</v>
      </c>
      <c r="D31" s="188" t="s">
        <v>121</v>
      </c>
      <c r="E31" s="164">
        <v>0</v>
      </c>
      <c r="F31" s="164">
        <v>0</v>
      </c>
      <c r="G31" s="164">
        <v>0</v>
      </c>
      <c r="H31" s="164">
        <v>516</v>
      </c>
      <c r="I31" s="164">
        <v>882</v>
      </c>
      <c r="J31" s="164">
        <v>-1258</v>
      </c>
      <c r="K31" s="164">
        <v>-3330</v>
      </c>
      <c r="L31" s="164">
        <v>-84</v>
      </c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</row>
    <row r="32" spans="1:34" x14ac:dyDescent="0.2">
      <c r="A32" s="106"/>
      <c r="B32" s="106"/>
      <c r="C32" s="187" t="s">
        <v>237</v>
      </c>
      <c r="D32" s="188" t="s">
        <v>238</v>
      </c>
      <c r="E32" s="233"/>
      <c r="F32" s="233"/>
      <c r="G32" s="233"/>
      <c r="H32" s="233"/>
      <c r="I32" s="233"/>
      <c r="J32" s="233"/>
      <c r="K32" s="233"/>
      <c r="L32" s="233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</row>
    <row r="33" spans="1:34" ht="10.8" thickBot="1" x14ac:dyDescent="0.25">
      <c r="A33" s="106"/>
      <c r="B33" s="106"/>
      <c r="C33" s="112" t="s">
        <v>239</v>
      </c>
      <c r="D33" s="189" t="s">
        <v>240</v>
      </c>
      <c r="E33" s="234"/>
      <c r="F33" s="234"/>
      <c r="G33" s="234"/>
      <c r="H33" s="234"/>
      <c r="I33" s="234"/>
      <c r="J33" s="234"/>
      <c r="K33" s="234"/>
      <c r="L33" s="234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</row>
    <row r="34" spans="1:34" ht="20.25" customHeight="1" x14ac:dyDescent="0.2">
      <c r="A34" s="106"/>
      <c r="B34" s="106"/>
      <c r="C34" s="361" t="s">
        <v>406</v>
      </c>
      <c r="D34" s="361"/>
      <c r="E34" s="361"/>
      <c r="F34" s="361"/>
      <c r="G34" s="361"/>
      <c r="H34" s="361"/>
      <c r="I34" s="361"/>
      <c r="J34" s="361"/>
      <c r="K34" s="361"/>
      <c r="L34" s="361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</row>
    <row r="35" spans="1:34" x14ac:dyDescent="0.2">
      <c r="A35" s="106"/>
      <c r="B35" s="106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</row>
    <row r="36" spans="1:34" x14ac:dyDescent="0.2">
      <c r="A36" s="106"/>
      <c r="B36" s="106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</row>
    <row r="37" spans="1:34" x14ac:dyDescent="0.2">
      <c r="A37" s="106"/>
      <c r="B37" s="106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</row>
    <row r="38" spans="1:34" x14ac:dyDescent="0.2">
      <c r="A38" s="106"/>
      <c r="B38" s="106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</row>
    <row r="39" spans="1:34" x14ac:dyDescent="0.2">
      <c r="A39" s="106"/>
      <c r="B39" s="106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</row>
    <row r="40" spans="1:34" x14ac:dyDescent="0.2">
      <c r="A40" s="106"/>
      <c r="B40" s="106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</row>
    <row r="41" spans="1:34" x14ac:dyDescent="0.2">
      <c r="A41" s="106"/>
      <c r="B41" s="106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</row>
    <row r="42" spans="1:34" x14ac:dyDescent="0.2">
      <c r="A42" s="106"/>
      <c r="B42" s="106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</row>
    <row r="43" spans="1:34" x14ac:dyDescent="0.2">
      <c r="A43" s="106"/>
      <c r="B43" s="106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</row>
    <row r="44" spans="1:34" x14ac:dyDescent="0.2">
      <c r="A44" s="106"/>
      <c r="B44" s="106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</row>
    <row r="45" spans="1:34" x14ac:dyDescent="0.2">
      <c r="A45" s="106"/>
      <c r="B45" s="106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</row>
    <row r="46" spans="1:34" x14ac:dyDescent="0.2">
      <c r="A46" s="106"/>
      <c r="B46" s="106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</row>
    <row r="47" spans="1:34" x14ac:dyDescent="0.2">
      <c r="A47" s="106"/>
      <c r="B47" s="106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</row>
    <row r="48" spans="1:34" x14ac:dyDescent="0.2">
      <c r="A48" s="106"/>
      <c r="B48" s="106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</row>
    <row r="49" spans="1:34" x14ac:dyDescent="0.2">
      <c r="A49" s="106"/>
      <c r="B49" s="106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</row>
    <row r="50" spans="1:34" x14ac:dyDescent="0.2">
      <c r="A50" s="106"/>
      <c r="B50" s="106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</row>
    <row r="51" spans="1:34" x14ac:dyDescent="0.2">
      <c r="A51" s="106"/>
      <c r="B51" s="106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</row>
    <row r="52" spans="1:34" x14ac:dyDescent="0.2">
      <c r="A52" s="106"/>
      <c r="B52" s="106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</row>
    <row r="53" spans="1:34" x14ac:dyDescent="0.2">
      <c r="A53" s="106"/>
      <c r="B53" s="106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</row>
    <row r="54" spans="1:34" x14ac:dyDescent="0.2">
      <c r="A54" s="106"/>
      <c r="B54" s="106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</row>
    <row r="55" spans="1:34" x14ac:dyDescent="0.2">
      <c r="A55" s="106"/>
      <c r="B55" s="106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</row>
    <row r="56" spans="1:34" x14ac:dyDescent="0.2">
      <c r="A56" s="106"/>
      <c r="B56" s="106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</row>
    <row r="57" spans="1:34" x14ac:dyDescent="0.2">
      <c r="A57" s="106"/>
      <c r="B57" s="106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</row>
    <row r="58" spans="1:34" x14ac:dyDescent="0.2">
      <c r="A58" s="106"/>
      <c r="B58" s="106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</row>
    <row r="59" spans="1:34" x14ac:dyDescent="0.2">
      <c r="A59" s="106"/>
      <c r="B59" s="106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</row>
    <row r="60" spans="1:34" x14ac:dyDescent="0.2">
      <c r="A60" s="106"/>
      <c r="B60" s="106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</row>
    <row r="61" spans="1:34" x14ac:dyDescent="0.2">
      <c r="A61" s="106"/>
      <c r="B61" s="106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</row>
    <row r="62" spans="1:34" x14ac:dyDescent="0.2">
      <c r="A62" s="106"/>
      <c r="B62" s="106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</row>
    <row r="63" spans="1:34" x14ac:dyDescent="0.2">
      <c r="A63" s="106"/>
      <c r="B63" s="106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</row>
    <row r="64" spans="1:34" x14ac:dyDescent="0.2">
      <c r="A64" s="106"/>
      <c r="B64" s="106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</row>
    <row r="65" spans="1:34" x14ac:dyDescent="0.2">
      <c r="A65" s="106"/>
      <c r="B65" s="106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</row>
    <row r="66" spans="1:34" x14ac:dyDescent="0.2">
      <c r="A66" s="106"/>
      <c r="B66" s="106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</row>
    <row r="67" spans="1:34" x14ac:dyDescent="0.2">
      <c r="A67" s="106"/>
      <c r="B67" s="106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</row>
    <row r="68" spans="1:34" x14ac:dyDescent="0.2">
      <c r="A68" s="106"/>
      <c r="B68" s="106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</row>
    <row r="69" spans="1:34" x14ac:dyDescent="0.2">
      <c r="A69" s="106"/>
      <c r="B69" s="106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</row>
    <row r="70" spans="1:34" x14ac:dyDescent="0.2">
      <c r="A70" s="106"/>
      <c r="B70" s="106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</row>
    <row r="71" spans="1:34" x14ac:dyDescent="0.2">
      <c r="A71" s="106"/>
      <c r="B71" s="106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</row>
    <row r="72" spans="1:34" x14ac:dyDescent="0.2">
      <c r="A72" s="106"/>
      <c r="B72" s="106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</row>
    <row r="73" spans="1:34" x14ac:dyDescent="0.2">
      <c r="A73" s="106"/>
      <c r="B73" s="106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</row>
    <row r="74" spans="1:34" x14ac:dyDescent="0.2">
      <c r="A74" s="106"/>
      <c r="B74" s="106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</row>
    <row r="75" spans="1:34" x14ac:dyDescent="0.2">
      <c r="A75" s="106"/>
      <c r="B75" s="106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</row>
    <row r="76" spans="1:34" x14ac:dyDescent="0.2">
      <c r="A76" s="106"/>
      <c r="B76" s="106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</row>
    <row r="77" spans="1:34" x14ac:dyDescent="0.2">
      <c r="A77" s="106"/>
      <c r="B77" s="106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</row>
    <row r="78" spans="1:34" x14ac:dyDescent="0.2">
      <c r="A78" s="106"/>
      <c r="B78" s="106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</row>
    <row r="79" spans="1:34" x14ac:dyDescent="0.2">
      <c r="A79" s="106"/>
      <c r="B79" s="106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</row>
    <row r="80" spans="1:34" x14ac:dyDescent="0.2">
      <c r="A80" s="106"/>
      <c r="B80" s="106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</row>
    <row r="81" spans="1:34" x14ac:dyDescent="0.2">
      <c r="A81" s="106"/>
      <c r="B81" s="106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</row>
    <row r="82" spans="1:34" x14ac:dyDescent="0.2">
      <c r="A82" s="106"/>
      <c r="B82" s="106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</row>
    <row r="83" spans="1:34" x14ac:dyDescent="0.2">
      <c r="A83" s="106"/>
      <c r="B83" s="106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</row>
    <row r="84" spans="1:34" x14ac:dyDescent="0.2">
      <c r="A84" s="106"/>
      <c r="B84" s="106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</row>
    <row r="85" spans="1:34" x14ac:dyDescent="0.2">
      <c r="A85" s="106"/>
      <c r="B85" s="106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</row>
    <row r="86" spans="1:34" x14ac:dyDescent="0.2">
      <c r="A86" s="106"/>
      <c r="B86" s="106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</row>
    <row r="87" spans="1:34" x14ac:dyDescent="0.2">
      <c r="A87" s="106"/>
      <c r="B87" s="106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</row>
    <row r="88" spans="1:34" x14ac:dyDescent="0.2">
      <c r="A88" s="106"/>
      <c r="B88" s="106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</row>
    <row r="89" spans="1:34" x14ac:dyDescent="0.2">
      <c r="A89" s="106"/>
      <c r="B89" s="106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</row>
    <row r="90" spans="1:34" x14ac:dyDescent="0.2">
      <c r="A90" s="106"/>
      <c r="B90" s="106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</row>
    <row r="91" spans="1:34" x14ac:dyDescent="0.2">
      <c r="A91" s="106"/>
      <c r="B91" s="106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</row>
    <row r="92" spans="1:34" x14ac:dyDescent="0.2">
      <c r="A92" s="106"/>
      <c r="B92" s="106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</row>
    <row r="93" spans="1:34" x14ac:dyDescent="0.2">
      <c r="A93" s="106"/>
      <c r="B93" s="106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</row>
    <row r="94" spans="1:34" x14ac:dyDescent="0.2">
      <c r="A94" s="106"/>
      <c r="B94" s="106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</row>
    <row r="95" spans="1:34" x14ac:dyDescent="0.2">
      <c r="A95" s="106"/>
      <c r="B95" s="106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</row>
    <row r="96" spans="1:34" x14ac:dyDescent="0.2">
      <c r="A96" s="106"/>
      <c r="B96" s="106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</row>
    <row r="97" spans="1:34" x14ac:dyDescent="0.2">
      <c r="A97" s="106"/>
      <c r="B97" s="106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</row>
    <row r="98" spans="1:34" x14ac:dyDescent="0.2">
      <c r="A98" s="106"/>
      <c r="B98" s="106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</row>
    <row r="99" spans="1:34" x14ac:dyDescent="0.2">
      <c r="A99" s="106"/>
      <c r="B99" s="106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</row>
    <row r="100" spans="1:34" ht="10.8" thickBot="1" x14ac:dyDescent="0.25">
      <c r="A100" s="106"/>
      <c r="B100" s="106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</row>
  </sheetData>
  <mergeCells count="2">
    <mergeCell ref="E4:L4"/>
    <mergeCell ref="C34:L34"/>
  </mergeCells>
  <hyperlinks>
    <hyperlink ref="A1" location="MAIN!A4" display="MAIN" xr:uid="{00000000-0004-0000-07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0">
    <tabColor theme="8" tint="0.79985961485641044"/>
  </sheetPr>
  <dimension ref="A1:AE68"/>
  <sheetViews>
    <sheetView zoomScaleNormal="100" workbookViewId="0">
      <pane xSplit="2" ySplit="1" topLeftCell="C2" activePane="bottomRight" state="frozen"/>
      <selection activeCell="E25" sqref="A1:XFD1048576"/>
      <selection pane="topRight" activeCell="E25" sqref="A1:XFD1048576"/>
      <selection pane="bottomLeft" activeCell="E25" sqref="A1:XFD1048576"/>
      <selection pane="bottomRight"/>
    </sheetView>
  </sheetViews>
  <sheetFormatPr defaultColWidth="9" defaultRowHeight="10.199999999999999" x14ac:dyDescent="0.2"/>
  <cols>
    <col min="1" max="1" width="9.7109375" style="4" customWidth="1"/>
    <col min="2" max="2" width="4.7109375" style="4" customWidth="1"/>
    <col min="3" max="3" width="58" style="126" customWidth="1"/>
    <col min="4" max="6" width="7.85546875" style="126" hidden="1" customWidth="1"/>
    <col min="7" max="11" width="18.42578125" style="126" customWidth="1"/>
    <col min="12" max="12" width="3.85546875" style="4" customWidth="1"/>
    <col min="13" max="16384" width="9" style="4"/>
  </cols>
  <sheetData>
    <row r="1" spans="1:31" ht="18.75" customHeight="1" thickBot="1" x14ac:dyDescent="0.25">
      <c r="A1" s="109" t="s">
        <v>36</v>
      </c>
      <c r="C1" s="124"/>
      <c r="D1" s="124"/>
      <c r="E1" s="124"/>
      <c r="F1" s="124"/>
      <c r="G1" s="124"/>
      <c r="H1" s="124"/>
      <c r="I1" s="124"/>
      <c r="J1" s="124"/>
      <c r="K1" s="124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</row>
    <row r="2" spans="1:31" x14ac:dyDescent="0.2">
      <c r="A2" s="106"/>
      <c r="B2" s="106"/>
      <c r="C2" s="24" t="s">
        <v>525</v>
      </c>
      <c r="D2" s="124"/>
      <c r="E2" s="124"/>
      <c r="F2" s="124"/>
      <c r="G2" s="124"/>
      <c r="H2" s="124"/>
      <c r="I2" s="124"/>
      <c r="J2" s="124"/>
      <c r="K2" s="124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</row>
    <row r="3" spans="1:31" x14ac:dyDescent="0.2">
      <c r="A3" s="106"/>
      <c r="B3" s="106"/>
      <c r="C3" s="124"/>
      <c r="D3" s="124"/>
      <c r="E3" s="124"/>
      <c r="F3" s="124"/>
      <c r="G3" s="124"/>
      <c r="H3" s="124"/>
      <c r="I3" s="124"/>
      <c r="J3" s="124"/>
      <c r="K3" s="124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</row>
    <row r="4" spans="1:31" ht="15" customHeight="1" x14ac:dyDescent="0.2">
      <c r="A4" s="106"/>
      <c r="B4" s="106"/>
      <c r="C4" s="110"/>
      <c r="D4" s="111"/>
      <c r="E4" s="111"/>
      <c r="F4" s="111"/>
      <c r="G4" s="360" t="s">
        <v>407</v>
      </c>
      <c r="H4" s="360"/>
      <c r="I4" s="360"/>
      <c r="J4" s="360"/>
      <c r="K4" s="113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</row>
    <row r="5" spans="1:31" ht="34.5" customHeight="1" thickBot="1" x14ac:dyDescent="0.25">
      <c r="A5" s="106"/>
      <c r="B5" s="106"/>
      <c r="C5" s="107" t="s">
        <v>517</v>
      </c>
      <c r="D5" s="107"/>
      <c r="E5" s="254"/>
      <c r="F5" s="254"/>
      <c r="G5" s="229" t="s">
        <v>241</v>
      </c>
      <c r="H5" s="229" t="s">
        <v>242</v>
      </c>
      <c r="I5" s="229" t="s">
        <v>243</v>
      </c>
      <c r="J5" s="229" t="s">
        <v>244</v>
      </c>
      <c r="K5" s="230" t="s">
        <v>245</v>
      </c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</row>
    <row r="6" spans="1:31" hidden="1" x14ac:dyDescent="0.2">
      <c r="A6" s="106"/>
      <c r="B6" s="106"/>
      <c r="C6" s="194"/>
      <c r="D6" s="250"/>
      <c r="E6" s="178" t="s">
        <v>224</v>
      </c>
      <c r="F6" s="178" t="s">
        <v>225</v>
      </c>
      <c r="G6" s="255" t="s">
        <v>246</v>
      </c>
      <c r="H6" s="255" t="s">
        <v>247</v>
      </c>
      <c r="I6" s="255" t="s">
        <v>248</v>
      </c>
      <c r="J6" s="255" t="s">
        <v>249</v>
      </c>
      <c r="K6" s="256" t="s">
        <v>250</v>
      </c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</row>
    <row r="7" spans="1:31" x14ac:dyDescent="0.2">
      <c r="A7" s="106"/>
      <c r="B7" s="106"/>
      <c r="C7" s="187" t="s">
        <v>221</v>
      </c>
      <c r="D7" s="188"/>
      <c r="E7" s="231"/>
      <c r="F7" s="231"/>
      <c r="G7" s="257"/>
      <c r="H7" s="257"/>
      <c r="I7" s="257"/>
      <c r="J7" s="257"/>
      <c r="K7" s="258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</row>
    <row r="8" spans="1:31" x14ac:dyDescent="0.2">
      <c r="A8" s="106"/>
      <c r="B8" s="106"/>
      <c r="C8" s="179" t="s">
        <v>404</v>
      </c>
      <c r="D8" s="197" t="s">
        <v>55</v>
      </c>
      <c r="E8" s="181" t="e">
        <v>#REF!</v>
      </c>
      <c r="F8" s="181" t="e">
        <v>#REF!</v>
      </c>
      <c r="G8" s="266"/>
      <c r="H8" s="266"/>
      <c r="I8" s="266"/>
      <c r="J8" s="266"/>
      <c r="K8" s="267">
        <v>256225</v>
      </c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</row>
    <row r="9" spans="1:31" x14ac:dyDescent="0.2">
      <c r="A9" s="106"/>
      <c r="B9" s="106"/>
      <c r="C9" s="182" t="s">
        <v>226</v>
      </c>
      <c r="D9" s="183" t="s">
        <v>57</v>
      </c>
      <c r="E9" s="147" t="e">
        <v>#REF!</v>
      </c>
      <c r="F9" s="147" t="e">
        <v>#REF!</v>
      </c>
      <c r="G9" s="245"/>
      <c r="H9" s="245"/>
      <c r="I9" s="245"/>
      <c r="J9" s="245"/>
      <c r="K9" s="146">
        <v>-2933</v>
      </c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</row>
    <row r="10" spans="1:31" x14ac:dyDescent="0.2">
      <c r="A10" s="106"/>
      <c r="B10" s="106"/>
      <c r="C10" s="182" t="s">
        <v>227</v>
      </c>
      <c r="D10" s="183" t="s">
        <v>59</v>
      </c>
      <c r="E10" s="236"/>
      <c r="F10" s="236"/>
      <c r="G10" s="147">
        <v>0</v>
      </c>
      <c r="H10" s="147">
        <v>6096</v>
      </c>
      <c r="I10" s="147">
        <v>97</v>
      </c>
      <c r="J10" s="147">
        <v>6808</v>
      </c>
      <c r="K10" s="146">
        <v>13001</v>
      </c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</row>
    <row r="11" spans="1:31" x14ac:dyDescent="0.2">
      <c r="A11" s="106"/>
      <c r="B11" s="106"/>
      <c r="C11" s="261" t="s">
        <v>228</v>
      </c>
      <c r="D11" s="262" t="s">
        <v>60</v>
      </c>
      <c r="E11" s="213" t="e">
        <v>#REF!</v>
      </c>
      <c r="F11" s="213" t="e">
        <v>#REF!</v>
      </c>
      <c r="G11" s="213">
        <v>0</v>
      </c>
      <c r="H11" s="213">
        <v>3645</v>
      </c>
      <c r="I11" s="213">
        <v>8</v>
      </c>
      <c r="J11" s="213">
        <v>4096</v>
      </c>
      <c r="K11" s="224">
        <v>256929</v>
      </c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</row>
    <row r="12" spans="1:31" x14ac:dyDescent="0.2">
      <c r="A12" s="106"/>
      <c r="B12" s="106"/>
      <c r="C12" s="259" t="s">
        <v>229</v>
      </c>
      <c r="D12" s="197" t="s">
        <v>71</v>
      </c>
      <c r="E12" s="260" t="e">
        <v>#REF!</v>
      </c>
      <c r="F12" s="260" t="e">
        <v>#REF!</v>
      </c>
      <c r="G12" s="260">
        <v>0</v>
      </c>
      <c r="H12" s="260">
        <v>2450</v>
      </c>
      <c r="I12" s="260">
        <v>89</v>
      </c>
      <c r="J12" s="260">
        <v>2712</v>
      </c>
      <c r="K12" s="267">
        <v>9364</v>
      </c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</row>
    <row r="13" spans="1:31" x14ac:dyDescent="0.2">
      <c r="A13" s="106"/>
      <c r="B13" s="106"/>
      <c r="C13" s="187" t="s">
        <v>230</v>
      </c>
      <c r="D13" s="188"/>
      <c r="E13" s="252"/>
      <c r="F13" s="252"/>
      <c r="G13" s="252"/>
      <c r="H13" s="252"/>
      <c r="I13" s="252"/>
      <c r="J13" s="252"/>
      <c r="K13" s="199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</row>
    <row r="14" spans="1:31" x14ac:dyDescent="0.2">
      <c r="A14" s="106"/>
      <c r="B14" s="106"/>
      <c r="C14" s="259" t="s">
        <v>404</v>
      </c>
      <c r="D14" s="185" t="s">
        <v>73</v>
      </c>
      <c r="E14" s="186" t="e">
        <v>#REF!</v>
      </c>
      <c r="F14" s="186" t="e">
        <v>#REF!</v>
      </c>
      <c r="G14" s="266"/>
      <c r="H14" s="266"/>
      <c r="I14" s="266"/>
      <c r="J14" s="266"/>
      <c r="K14" s="190">
        <v>190680</v>
      </c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</row>
    <row r="15" spans="1:31" x14ac:dyDescent="0.2">
      <c r="A15" s="106"/>
      <c r="B15" s="106"/>
      <c r="C15" s="182" t="s">
        <v>226</v>
      </c>
      <c r="D15" s="183" t="s">
        <v>75</v>
      </c>
      <c r="E15" s="147" t="e">
        <v>#REF!</v>
      </c>
      <c r="F15" s="147" t="e">
        <v>#REF!</v>
      </c>
      <c r="G15" s="245"/>
      <c r="H15" s="245"/>
      <c r="I15" s="245"/>
      <c r="J15" s="245"/>
      <c r="K15" s="146">
        <v>-2933</v>
      </c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</row>
    <row r="16" spans="1:31" x14ac:dyDescent="0.2">
      <c r="A16" s="106"/>
      <c r="B16" s="106"/>
      <c r="C16" s="182" t="s">
        <v>227</v>
      </c>
      <c r="D16" s="183" t="s">
        <v>77</v>
      </c>
      <c r="E16" s="236"/>
      <c r="F16" s="236"/>
      <c r="G16" s="147">
        <v>0</v>
      </c>
      <c r="H16" s="147">
        <v>3779</v>
      </c>
      <c r="I16" s="147">
        <v>56</v>
      </c>
      <c r="J16" s="147">
        <v>2666</v>
      </c>
      <c r="K16" s="146">
        <v>6501</v>
      </c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</row>
    <row r="17" spans="1:31" x14ac:dyDescent="0.2">
      <c r="A17" s="106"/>
      <c r="B17" s="106"/>
      <c r="C17" s="261" t="s">
        <v>228</v>
      </c>
      <c r="D17" s="262" t="s">
        <v>79</v>
      </c>
      <c r="E17" s="213" t="e">
        <v>#REF!</v>
      </c>
      <c r="F17" s="213" t="e">
        <v>#REF!</v>
      </c>
      <c r="G17" s="213">
        <v>0</v>
      </c>
      <c r="H17" s="213">
        <v>2381</v>
      </c>
      <c r="I17" s="213">
        <v>17</v>
      </c>
      <c r="J17" s="213">
        <v>1168</v>
      </c>
      <c r="K17" s="224">
        <v>188738</v>
      </c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</row>
    <row r="18" spans="1:31" x14ac:dyDescent="0.2">
      <c r="A18" s="106"/>
      <c r="B18" s="106"/>
      <c r="C18" s="259" t="s">
        <v>229</v>
      </c>
      <c r="D18" s="197" t="s">
        <v>88</v>
      </c>
      <c r="E18" s="260" t="e">
        <v>#REF!</v>
      </c>
      <c r="F18" s="260" t="e">
        <v>#REF!</v>
      </c>
      <c r="G18" s="260">
        <v>0</v>
      </c>
      <c r="H18" s="260">
        <v>1398</v>
      </c>
      <c r="I18" s="260">
        <v>39</v>
      </c>
      <c r="J18" s="260">
        <v>1498</v>
      </c>
      <c r="K18" s="267">
        <v>5510</v>
      </c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</row>
    <row r="19" spans="1:31" x14ac:dyDescent="0.2">
      <c r="A19" s="106"/>
      <c r="B19" s="106"/>
      <c r="C19" s="187" t="s">
        <v>231</v>
      </c>
      <c r="D19" s="188"/>
      <c r="E19" s="252"/>
      <c r="F19" s="252"/>
      <c r="G19" s="252"/>
      <c r="H19" s="252"/>
      <c r="I19" s="252"/>
      <c r="J19" s="252"/>
      <c r="K19" s="199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</row>
    <row r="20" spans="1:31" x14ac:dyDescent="0.2">
      <c r="A20" s="106"/>
      <c r="B20" s="106"/>
      <c r="C20" s="259" t="s">
        <v>404</v>
      </c>
      <c r="D20" s="197" t="s">
        <v>90</v>
      </c>
      <c r="E20" s="260" t="e">
        <v>#REF!</v>
      </c>
      <c r="F20" s="260" t="e">
        <v>#REF!</v>
      </c>
      <c r="G20" s="266"/>
      <c r="H20" s="266"/>
      <c r="I20" s="266"/>
      <c r="J20" s="266"/>
      <c r="K20" s="267">
        <v>111247</v>
      </c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</row>
    <row r="21" spans="1:31" x14ac:dyDescent="0.2">
      <c r="A21" s="106"/>
      <c r="B21" s="106"/>
      <c r="C21" s="182" t="s">
        <v>226</v>
      </c>
      <c r="D21" s="183" t="s">
        <v>92</v>
      </c>
      <c r="E21" s="147" t="e">
        <v>#REF!</v>
      </c>
      <c r="F21" s="147" t="e">
        <v>#REF!</v>
      </c>
      <c r="G21" s="245"/>
      <c r="H21" s="245"/>
      <c r="I21" s="245"/>
      <c r="J21" s="245"/>
      <c r="K21" s="146">
        <v>-527</v>
      </c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</row>
    <row r="22" spans="1:31" x14ac:dyDescent="0.2">
      <c r="A22" s="106"/>
      <c r="B22" s="106"/>
      <c r="C22" s="182" t="s">
        <v>227</v>
      </c>
      <c r="D22" s="183" t="s">
        <v>94</v>
      </c>
      <c r="E22" s="236"/>
      <c r="F22" s="236"/>
      <c r="G22" s="147">
        <v>0</v>
      </c>
      <c r="H22" s="147">
        <v>1733</v>
      </c>
      <c r="I22" s="147">
        <v>13</v>
      </c>
      <c r="J22" s="147">
        <v>4914</v>
      </c>
      <c r="K22" s="146">
        <v>6660</v>
      </c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</row>
    <row r="23" spans="1:31" x14ac:dyDescent="0.2">
      <c r="A23" s="106"/>
      <c r="B23" s="106"/>
      <c r="C23" s="261" t="s">
        <v>228</v>
      </c>
      <c r="D23" s="262" t="s">
        <v>96</v>
      </c>
      <c r="E23" s="213" t="e">
        <v>#REF!</v>
      </c>
      <c r="F23" s="213" t="e">
        <v>#REF!</v>
      </c>
      <c r="G23" s="213">
        <v>0</v>
      </c>
      <c r="H23" s="213">
        <v>965</v>
      </c>
      <c r="I23" s="213">
        <v>-3</v>
      </c>
      <c r="J23" s="213">
        <v>4737</v>
      </c>
      <c r="K23" s="224">
        <v>113571</v>
      </c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</row>
    <row r="24" spans="1:31" x14ac:dyDescent="0.2">
      <c r="A24" s="106"/>
      <c r="B24" s="106"/>
      <c r="C24" s="259" t="s">
        <v>229</v>
      </c>
      <c r="D24" s="197" t="s">
        <v>108</v>
      </c>
      <c r="E24" s="260" t="e">
        <v>#REF!</v>
      </c>
      <c r="F24" s="260" t="e">
        <v>#REF!</v>
      </c>
      <c r="G24" s="260">
        <v>0</v>
      </c>
      <c r="H24" s="260">
        <v>768</v>
      </c>
      <c r="I24" s="260">
        <v>16</v>
      </c>
      <c r="J24" s="260">
        <v>176</v>
      </c>
      <c r="K24" s="267">
        <v>3809</v>
      </c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</row>
    <row r="25" spans="1:31" x14ac:dyDescent="0.2">
      <c r="A25" s="106"/>
      <c r="B25" s="106"/>
      <c r="C25" s="187" t="s">
        <v>232</v>
      </c>
      <c r="D25" s="188"/>
      <c r="E25" s="252"/>
      <c r="F25" s="252"/>
      <c r="G25" s="252"/>
      <c r="H25" s="252"/>
      <c r="I25" s="252"/>
      <c r="J25" s="252"/>
      <c r="K25" s="199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</row>
    <row r="26" spans="1:31" x14ac:dyDescent="0.2">
      <c r="A26" s="106"/>
      <c r="B26" s="106"/>
      <c r="C26" s="259" t="s">
        <v>404</v>
      </c>
      <c r="D26" s="197" t="s">
        <v>110</v>
      </c>
      <c r="E26" s="260" t="e">
        <v>#REF!</v>
      </c>
      <c r="F26" s="260" t="e">
        <v>#REF!</v>
      </c>
      <c r="G26" s="266"/>
      <c r="H26" s="266"/>
      <c r="I26" s="266"/>
      <c r="J26" s="266"/>
      <c r="K26" s="267">
        <v>0</v>
      </c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</row>
    <row r="27" spans="1:31" x14ac:dyDescent="0.2">
      <c r="A27" s="106"/>
      <c r="B27" s="106"/>
      <c r="C27" s="182" t="s">
        <v>233</v>
      </c>
      <c r="D27" s="183" t="s">
        <v>112</v>
      </c>
      <c r="E27" s="147" t="e">
        <v>#REF!</v>
      </c>
      <c r="F27" s="147" t="e">
        <v>#REF!</v>
      </c>
      <c r="G27" s="245"/>
      <c r="H27" s="245"/>
      <c r="I27" s="245"/>
      <c r="J27" s="245"/>
      <c r="K27" s="146">
        <v>0</v>
      </c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</row>
    <row r="28" spans="1:31" x14ac:dyDescent="0.2">
      <c r="A28" s="106"/>
      <c r="B28" s="106"/>
      <c r="C28" s="182" t="s">
        <v>234</v>
      </c>
      <c r="D28" s="183" t="s">
        <v>206</v>
      </c>
      <c r="E28" s="236"/>
      <c r="F28" s="236"/>
      <c r="G28" s="147">
        <v>0</v>
      </c>
      <c r="H28" s="147">
        <v>0</v>
      </c>
      <c r="I28" s="147">
        <v>0</v>
      </c>
      <c r="J28" s="147">
        <v>0</v>
      </c>
      <c r="K28" s="146">
        <v>0</v>
      </c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</row>
    <row r="29" spans="1:31" x14ac:dyDescent="0.2">
      <c r="A29" s="106"/>
      <c r="B29" s="106"/>
      <c r="C29" s="261" t="s">
        <v>235</v>
      </c>
      <c r="D29" s="262" t="s">
        <v>207</v>
      </c>
      <c r="E29" s="213" t="e">
        <v>#REF!</v>
      </c>
      <c r="F29" s="213" t="e">
        <v>#REF!</v>
      </c>
      <c r="G29" s="213">
        <v>0</v>
      </c>
      <c r="H29" s="213">
        <v>0</v>
      </c>
      <c r="I29" s="213">
        <v>0</v>
      </c>
      <c r="J29" s="213">
        <v>0</v>
      </c>
      <c r="K29" s="224">
        <v>0</v>
      </c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</row>
    <row r="30" spans="1:31" x14ac:dyDescent="0.2">
      <c r="A30" s="106"/>
      <c r="B30" s="106"/>
      <c r="C30" s="259" t="s">
        <v>229</v>
      </c>
      <c r="D30" s="197" t="s">
        <v>114</v>
      </c>
      <c r="E30" s="265" t="e">
        <v>#REF!</v>
      </c>
      <c r="F30" s="265" t="e">
        <v>#REF!</v>
      </c>
      <c r="G30" s="260">
        <v>0</v>
      </c>
      <c r="H30" s="260">
        <v>0</v>
      </c>
      <c r="I30" s="260">
        <v>0</v>
      </c>
      <c r="J30" s="260">
        <v>0</v>
      </c>
      <c r="K30" s="267">
        <v>0</v>
      </c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</row>
    <row r="31" spans="1:31" x14ac:dyDescent="0.2">
      <c r="A31" s="106"/>
      <c r="B31" s="106"/>
      <c r="C31" s="187" t="s">
        <v>236</v>
      </c>
      <c r="D31" s="188" t="s">
        <v>121</v>
      </c>
      <c r="E31" s="164" t="e">
        <v>#REF!</v>
      </c>
      <c r="F31" s="164" t="e">
        <v>#REF!</v>
      </c>
      <c r="G31" s="164">
        <v>0</v>
      </c>
      <c r="H31" s="164">
        <v>150</v>
      </c>
      <c r="I31" s="164">
        <v>7</v>
      </c>
      <c r="J31" s="164">
        <v>-184</v>
      </c>
      <c r="K31" s="162">
        <v>-3300</v>
      </c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</row>
    <row r="32" spans="1:31" x14ac:dyDescent="0.2">
      <c r="A32" s="106"/>
      <c r="B32" s="106"/>
      <c r="C32" s="187" t="s">
        <v>237</v>
      </c>
      <c r="D32" s="188" t="s">
        <v>238</v>
      </c>
      <c r="E32" s="233"/>
      <c r="F32" s="233"/>
      <c r="G32" s="233"/>
      <c r="H32" s="233"/>
      <c r="I32" s="233"/>
      <c r="J32" s="233"/>
      <c r="K32" s="162">
        <v>3120</v>
      </c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</row>
    <row r="33" spans="1:31" ht="10.8" thickBot="1" x14ac:dyDescent="0.25">
      <c r="A33" s="106"/>
      <c r="B33" s="106"/>
      <c r="C33" s="112" t="s">
        <v>239</v>
      </c>
      <c r="D33" s="189" t="s">
        <v>240</v>
      </c>
      <c r="E33" s="234"/>
      <c r="F33" s="234"/>
      <c r="G33" s="234"/>
      <c r="H33" s="234"/>
      <c r="I33" s="234"/>
      <c r="J33" s="234"/>
      <c r="K33" s="191">
        <v>-181</v>
      </c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</row>
    <row r="34" spans="1:31" x14ac:dyDescent="0.2">
      <c r="A34" s="106"/>
      <c r="B34" s="106"/>
      <c r="C34" s="362"/>
      <c r="D34" s="362"/>
      <c r="E34" s="362"/>
      <c r="F34" s="362"/>
      <c r="G34" s="362"/>
      <c r="H34" s="362"/>
      <c r="I34" s="362"/>
      <c r="J34" s="362"/>
      <c r="K34" s="362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</row>
    <row r="35" spans="1:31" x14ac:dyDescent="0.2">
      <c r="A35" s="106"/>
      <c r="B35" s="106"/>
      <c r="C35" s="124"/>
      <c r="D35" s="124"/>
      <c r="E35" s="124"/>
      <c r="F35" s="124"/>
      <c r="G35" s="124"/>
      <c r="H35" s="124"/>
      <c r="I35" s="124"/>
      <c r="J35" s="124"/>
      <c r="K35" s="124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</row>
    <row r="36" spans="1:31" x14ac:dyDescent="0.2">
      <c r="A36" s="106"/>
      <c r="B36" s="106"/>
      <c r="C36" s="124"/>
      <c r="D36" s="124"/>
      <c r="E36" s="124"/>
      <c r="F36" s="124"/>
      <c r="G36" s="124"/>
      <c r="H36" s="124"/>
      <c r="I36" s="124"/>
      <c r="J36" s="124"/>
      <c r="K36" s="124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</row>
    <row r="37" spans="1:31" x14ac:dyDescent="0.2">
      <c r="A37" s="106"/>
      <c r="B37" s="106"/>
      <c r="C37" s="124"/>
      <c r="D37" s="124"/>
      <c r="E37" s="124"/>
      <c r="F37" s="124"/>
      <c r="G37" s="124"/>
      <c r="H37" s="124"/>
      <c r="I37" s="124"/>
      <c r="J37" s="124"/>
      <c r="K37" s="124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</row>
    <row r="38" spans="1:31" x14ac:dyDescent="0.2">
      <c r="A38" s="106"/>
      <c r="B38" s="106"/>
      <c r="C38" s="124"/>
      <c r="D38" s="124"/>
      <c r="E38" s="124"/>
      <c r="F38" s="124"/>
      <c r="G38" s="124"/>
      <c r="H38" s="124"/>
      <c r="I38" s="124"/>
      <c r="J38" s="124"/>
      <c r="K38" s="124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</row>
    <row r="39" spans="1:31" x14ac:dyDescent="0.2">
      <c r="A39" s="106"/>
      <c r="B39" s="106"/>
      <c r="C39" s="124"/>
      <c r="D39" s="124"/>
      <c r="E39" s="124"/>
      <c r="F39" s="124"/>
      <c r="G39" s="124"/>
      <c r="H39" s="124"/>
      <c r="I39" s="124"/>
      <c r="J39" s="124"/>
      <c r="K39" s="124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</row>
    <row r="40" spans="1:31" x14ac:dyDescent="0.2">
      <c r="A40" s="106"/>
      <c r="B40" s="106"/>
      <c r="C40" s="124"/>
      <c r="D40" s="124"/>
      <c r="E40" s="124"/>
      <c r="F40" s="124"/>
      <c r="G40" s="124"/>
      <c r="H40" s="124"/>
      <c r="I40" s="124"/>
      <c r="J40" s="124"/>
      <c r="K40" s="124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</row>
    <row r="41" spans="1:31" x14ac:dyDescent="0.2">
      <c r="A41" s="106"/>
      <c r="B41" s="106"/>
      <c r="C41" s="124"/>
      <c r="D41" s="124"/>
      <c r="E41" s="124"/>
      <c r="F41" s="124"/>
      <c r="G41" s="124"/>
      <c r="H41" s="124"/>
      <c r="I41" s="124"/>
      <c r="J41" s="124"/>
      <c r="K41" s="124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</row>
    <row r="42" spans="1:31" x14ac:dyDescent="0.2">
      <c r="A42" s="106"/>
      <c r="B42" s="106"/>
      <c r="C42" s="124"/>
      <c r="D42" s="124"/>
      <c r="E42" s="124"/>
      <c r="F42" s="124"/>
      <c r="G42" s="124"/>
      <c r="H42" s="124"/>
      <c r="I42" s="124"/>
      <c r="J42" s="124"/>
      <c r="K42" s="124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</row>
    <row r="43" spans="1:31" x14ac:dyDescent="0.2">
      <c r="A43" s="106"/>
      <c r="B43" s="106"/>
      <c r="C43" s="124"/>
      <c r="D43" s="124"/>
      <c r="E43" s="124"/>
      <c r="F43" s="124"/>
      <c r="G43" s="124"/>
      <c r="H43" s="124"/>
      <c r="I43" s="124"/>
      <c r="J43" s="124"/>
      <c r="K43" s="124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</row>
    <row r="44" spans="1:31" x14ac:dyDescent="0.2">
      <c r="A44" s="106"/>
      <c r="B44" s="106"/>
      <c r="C44" s="124"/>
      <c r="D44" s="124"/>
      <c r="E44" s="124"/>
      <c r="F44" s="124"/>
      <c r="G44" s="124"/>
      <c r="H44" s="124"/>
      <c r="I44" s="124"/>
      <c r="J44" s="124"/>
      <c r="K44" s="124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</row>
    <row r="45" spans="1:31" x14ac:dyDescent="0.2">
      <c r="A45" s="106"/>
      <c r="B45" s="106"/>
      <c r="C45" s="124"/>
      <c r="D45" s="124"/>
      <c r="E45" s="124"/>
      <c r="F45" s="124"/>
      <c r="G45" s="124"/>
      <c r="H45" s="124"/>
      <c r="I45" s="124"/>
      <c r="J45" s="124"/>
      <c r="K45" s="124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</row>
    <row r="46" spans="1:31" x14ac:dyDescent="0.2">
      <c r="A46" s="106"/>
      <c r="B46" s="106"/>
      <c r="C46" s="124"/>
      <c r="D46" s="124"/>
      <c r="E46" s="124"/>
      <c r="F46" s="124"/>
      <c r="G46" s="124"/>
      <c r="H46" s="124"/>
      <c r="I46" s="124"/>
      <c r="J46" s="124"/>
      <c r="K46" s="124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</row>
    <row r="47" spans="1:31" x14ac:dyDescent="0.2">
      <c r="A47" s="106"/>
      <c r="B47" s="106"/>
      <c r="C47" s="124"/>
      <c r="D47" s="124"/>
      <c r="E47" s="124"/>
      <c r="F47" s="124"/>
      <c r="G47" s="124"/>
      <c r="H47" s="124"/>
      <c r="I47" s="124"/>
      <c r="J47" s="124"/>
      <c r="K47" s="124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</row>
    <row r="48" spans="1:31" x14ac:dyDescent="0.2">
      <c r="A48" s="106"/>
      <c r="B48" s="106"/>
      <c r="C48" s="124"/>
      <c r="D48" s="124"/>
      <c r="E48" s="124"/>
      <c r="F48" s="124"/>
      <c r="G48" s="124"/>
      <c r="H48" s="124"/>
      <c r="I48" s="124"/>
      <c r="J48" s="124"/>
      <c r="K48" s="124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</row>
    <row r="49" spans="1:31" x14ac:dyDescent="0.2">
      <c r="A49" s="106"/>
      <c r="B49" s="106"/>
      <c r="C49" s="124"/>
      <c r="D49" s="124"/>
      <c r="E49" s="124"/>
      <c r="F49" s="124"/>
      <c r="G49" s="124"/>
      <c r="H49" s="124"/>
      <c r="I49" s="124"/>
      <c r="J49" s="124"/>
      <c r="K49" s="124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</row>
    <row r="50" spans="1:31" x14ac:dyDescent="0.2">
      <c r="A50" s="106"/>
      <c r="B50" s="106"/>
      <c r="C50" s="124"/>
      <c r="D50" s="124"/>
      <c r="E50" s="124"/>
      <c r="F50" s="124"/>
      <c r="G50" s="124"/>
      <c r="H50" s="124"/>
      <c r="I50" s="124"/>
      <c r="J50" s="124"/>
      <c r="K50" s="124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</row>
    <row r="51" spans="1:31" x14ac:dyDescent="0.2">
      <c r="A51" s="106"/>
      <c r="B51" s="106"/>
      <c r="C51" s="124"/>
      <c r="D51" s="124"/>
      <c r="E51" s="124"/>
      <c r="F51" s="124"/>
      <c r="G51" s="124"/>
      <c r="H51" s="124"/>
      <c r="I51" s="124"/>
      <c r="J51" s="124"/>
      <c r="K51" s="124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</row>
    <row r="52" spans="1:31" x14ac:dyDescent="0.2">
      <c r="A52" s="106"/>
      <c r="B52" s="106"/>
      <c r="C52" s="124"/>
      <c r="D52" s="124"/>
      <c r="E52" s="124"/>
      <c r="F52" s="124"/>
      <c r="G52" s="124"/>
      <c r="H52" s="124"/>
      <c r="I52" s="124"/>
      <c r="J52" s="124"/>
      <c r="K52" s="124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</row>
    <row r="53" spans="1:31" x14ac:dyDescent="0.2">
      <c r="A53" s="106"/>
      <c r="B53" s="106"/>
      <c r="C53" s="124"/>
      <c r="D53" s="124"/>
      <c r="E53" s="124"/>
      <c r="F53" s="124"/>
      <c r="G53" s="124"/>
      <c r="H53" s="124"/>
      <c r="I53" s="124"/>
      <c r="J53" s="124"/>
      <c r="K53" s="124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</row>
    <row r="54" spans="1:31" x14ac:dyDescent="0.2">
      <c r="A54" s="106"/>
      <c r="B54" s="106"/>
      <c r="C54" s="124"/>
      <c r="D54" s="124"/>
      <c r="E54" s="124"/>
      <c r="F54" s="124"/>
      <c r="G54" s="124"/>
      <c r="H54" s="124"/>
      <c r="I54" s="124"/>
      <c r="J54" s="124"/>
      <c r="K54" s="124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</row>
    <row r="55" spans="1:31" x14ac:dyDescent="0.2">
      <c r="A55" s="106"/>
      <c r="B55" s="106"/>
      <c r="C55" s="124"/>
      <c r="D55" s="124"/>
      <c r="E55" s="124"/>
      <c r="F55" s="124"/>
      <c r="G55" s="124"/>
      <c r="H55" s="124"/>
      <c r="I55" s="124"/>
      <c r="J55" s="124"/>
      <c r="K55" s="124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</row>
    <row r="56" spans="1:31" x14ac:dyDescent="0.2">
      <c r="A56" s="106"/>
      <c r="B56" s="106"/>
      <c r="C56" s="124"/>
      <c r="D56" s="124"/>
      <c r="E56" s="124"/>
      <c r="F56" s="124"/>
      <c r="G56" s="124"/>
      <c r="H56" s="124"/>
      <c r="I56" s="124"/>
      <c r="J56" s="124"/>
      <c r="K56" s="124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</row>
    <row r="57" spans="1:31" x14ac:dyDescent="0.2">
      <c r="A57" s="106"/>
      <c r="B57" s="106"/>
      <c r="C57" s="124"/>
      <c r="D57" s="124"/>
      <c r="E57" s="124"/>
      <c r="F57" s="124"/>
      <c r="G57" s="124"/>
      <c r="H57" s="124"/>
      <c r="I57" s="124"/>
      <c r="J57" s="124"/>
      <c r="K57" s="124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</row>
    <row r="58" spans="1:31" x14ac:dyDescent="0.2">
      <c r="A58" s="106"/>
      <c r="B58" s="106"/>
      <c r="C58" s="124"/>
      <c r="D58" s="124"/>
      <c r="E58" s="124"/>
      <c r="F58" s="124"/>
      <c r="G58" s="124"/>
      <c r="H58" s="124"/>
      <c r="I58" s="124"/>
      <c r="J58" s="124"/>
      <c r="K58" s="124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</row>
    <row r="59" spans="1:31" x14ac:dyDescent="0.2">
      <c r="A59" s="106"/>
      <c r="B59" s="106"/>
      <c r="C59" s="124"/>
      <c r="D59" s="124"/>
      <c r="E59" s="124"/>
      <c r="F59" s="124"/>
      <c r="G59" s="124"/>
      <c r="H59" s="124"/>
      <c r="I59" s="124"/>
      <c r="J59" s="124"/>
      <c r="K59" s="124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</row>
    <row r="60" spans="1:31" x14ac:dyDescent="0.2">
      <c r="A60" s="106"/>
      <c r="B60" s="106"/>
      <c r="C60" s="124"/>
      <c r="D60" s="124"/>
      <c r="E60" s="124"/>
      <c r="F60" s="124"/>
      <c r="G60" s="124"/>
      <c r="H60" s="124"/>
      <c r="I60" s="124"/>
      <c r="J60" s="124"/>
      <c r="K60" s="124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</row>
    <row r="61" spans="1:31" x14ac:dyDescent="0.2">
      <c r="A61" s="106"/>
      <c r="B61" s="106"/>
      <c r="C61" s="124"/>
      <c r="D61" s="124"/>
      <c r="E61" s="124"/>
      <c r="F61" s="124"/>
      <c r="G61" s="124"/>
      <c r="H61" s="124"/>
      <c r="I61" s="124"/>
      <c r="J61" s="124"/>
      <c r="K61" s="124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</row>
    <row r="62" spans="1:31" x14ac:dyDescent="0.2">
      <c r="A62" s="106"/>
      <c r="B62" s="106"/>
      <c r="C62" s="124"/>
      <c r="D62" s="124"/>
      <c r="E62" s="124"/>
      <c r="F62" s="124"/>
      <c r="G62" s="124"/>
      <c r="H62" s="124"/>
      <c r="I62" s="124"/>
      <c r="J62" s="124"/>
      <c r="K62" s="124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</row>
    <row r="63" spans="1:31" x14ac:dyDescent="0.2">
      <c r="A63" s="106"/>
      <c r="B63" s="106"/>
      <c r="C63" s="124"/>
      <c r="D63" s="124"/>
      <c r="E63" s="124"/>
      <c r="F63" s="124"/>
      <c r="G63" s="124"/>
      <c r="H63" s="124"/>
      <c r="I63" s="124"/>
      <c r="J63" s="124"/>
      <c r="K63" s="124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</row>
    <row r="64" spans="1:31" x14ac:dyDescent="0.2">
      <c r="A64" s="106"/>
      <c r="B64" s="106"/>
      <c r="C64" s="124"/>
      <c r="D64" s="124"/>
      <c r="E64" s="124"/>
      <c r="F64" s="124"/>
      <c r="G64" s="124"/>
      <c r="H64" s="124"/>
      <c r="I64" s="124"/>
      <c r="J64" s="124"/>
      <c r="K64" s="124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</row>
    <row r="65" spans="1:31" x14ac:dyDescent="0.2">
      <c r="A65" s="106"/>
      <c r="B65" s="106"/>
      <c r="C65" s="124"/>
      <c r="D65" s="124"/>
      <c r="E65" s="124"/>
      <c r="F65" s="124"/>
      <c r="G65" s="124"/>
      <c r="H65" s="124"/>
      <c r="I65" s="124"/>
      <c r="J65" s="124"/>
      <c r="K65" s="124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</row>
    <row r="66" spans="1:31" x14ac:dyDescent="0.2">
      <c r="A66" s="106"/>
      <c r="B66" s="106"/>
      <c r="C66" s="124"/>
      <c r="D66" s="124"/>
      <c r="E66" s="124"/>
      <c r="F66" s="124"/>
      <c r="G66" s="124"/>
      <c r="H66" s="124"/>
      <c r="I66" s="124"/>
      <c r="J66" s="124"/>
      <c r="K66" s="124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</row>
    <row r="67" spans="1:31" x14ac:dyDescent="0.2">
      <c r="A67" s="106"/>
      <c r="B67" s="106"/>
      <c r="C67" s="124"/>
      <c r="D67" s="124"/>
      <c r="E67" s="124"/>
      <c r="F67" s="124"/>
      <c r="G67" s="124"/>
      <c r="H67" s="124"/>
      <c r="I67" s="124"/>
      <c r="J67" s="124"/>
      <c r="K67" s="124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</row>
    <row r="68" spans="1:31" ht="10.8" thickBot="1" x14ac:dyDescent="0.25">
      <c r="A68" s="106"/>
      <c r="B68" s="106"/>
      <c r="C68" s="124"/>
      <c r="D68" s="124"/>
      <c r="E68" s="124"/>
      <c r="F68" s="124"/>
      <c r="G68" s="124"/>
      <c r="H68" s="124"/>
      <c r="I68" s="124"/>
      <c r="J68" s="124"/>
      <c r="K68" s="124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</row>
  </sheetData>
  <mergeCells count="2">
    <mergeCell ref="G4:J4"/>
    <mergeCell ref="C34:K34"/>
  </mergeCells>
  <hyperlinks>
    <hyperlink ref="A1" location="MAIN!A4" display="MAIN" xr:uid="{00000000-0004-0000-0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2">
    <tabColor theme="8" tint="0.79985961485641044"/>
  </sheetPr>
  <dimension ref="A1:AE101"/>
  <sheetViews>
    <sheetView workbookViewId="0"/>
  </sheetViews>
  <sheetFormatPr defaultColWidth="9" defaultRowHeight="10.199999999999999" x14ac:dyDescent="0.2"/>
  <cols>
    <col min="1" max="1" width="9.7109375" style="4" customWidth="1"/>
    <col min="2" max="2" width="4.7109375" style="4" customWidth="1"/>
    <col min="3" max="3" width="47.42578125" style="126" customWidth="1"/>
    <col min="4" max="4" width="7.140625" style="126" hidden="1" customWidth="1"/>
    <col min="5" max="7" width="14.42578125" style="126" customWidth="1"/>
    <col min="8" max="8" width="13.85546875" style="126" customWidth="1"/>
    <col min="9" max="10" width="14.42578125" style="126" customWidth="1"/>
    <col min="11" max="11" width="17.7109375" style="126" customWidth="1"/>
    <col min="12" max="16384" width="9" style="4"/>
  </cols>
  <sheetData>
    <row r="1" spans="1:31" ht="18.75" customHeight="1" thickBot="1" x14ac:dyDescent="0.25">
      <c r="A1" s="109" t="s">
        <v>36</v>
      </c>
      <c r="C1" s="124"/>
      <c r="D1" s="124"/>
      <c r="E1" s="124"/>
      <c r="F1" s="124"/>
      <c r="G1" s="124"/>
      <c r="H1" s="124"/>
      <c r="I1" s="124"/>
      <c r="J1" s="124"/>
      <c r="K1" s="124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</row>
    <row r="2" spans="1:31" ht="11.25" customHeight="1" x14ac:dyDescent="0.2">
      <c r="A2" s="106"/>
      <c r="B2" s="106"/>
      <c r="C2" s="24" t="s">
        <v>524</v>
      </c>
      <c r="D2" s="124"/>
      <c r="E2" s="124"/>
      <c r="F2" s="124"/>
      <c r="G2" s="124"/>
      <c r="H2" s="124"/>
      <c r="I2" s="124"/>
      <c r="J2" s="124"/>
      <c r="K2" s="124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</row>
    <row r="3" spans="1:31" x14ac:dyDescent="0.2">
      <c r="A3" s="106"/>
      <c r="B3" s="106"/>
      <c r="C3" s="124"/>
      <c r="D3" s="124"/>
      <c r="E3" s="124"/>
      <c r="F3" s="124"/>
      <c r="G3" s="124"/>
      <c r="H3" s="124"/>
      <c r="I3" s="124"/>
      <c r="J3" s="124"/>
      <c r="K3" s="124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</row>
    <row r="4" spans="1:31" ht="34.5" customHeight="1" thickBot="1" x14ac:dyDescent="0.25">
      <c r="A4" s="106"/>
      <c r="B4" s="106"/>
      <c r="C4" s="107" t="s">
        <v>517</v>
      </c>
      <c r="D4" s="107"/>
      <c r="E4" s="114" t="s">
        <v>408</v>
      </c>
      <c r="F4" s="363" t="s">
        <v>386</v>
      </c>
      <c r="G4" s="363"/>
      <c r="H4" s="363"/>
      <c r="I4" s="363"/>
      <c r="J4" s="363"/>
      <c r="K4" s="28" t="s">
        <v>255</v>
      </c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</row>
    <row r="5" spans="1:31" hidden="1" x14ac:dyDescent="0.2">
      <c r="A5" s="106"/>
      <c r="B5" s="106"/>
      <c r="C5" s="194"/>
      <c r="D5" s="177"/>
      <c r="E5" s="178" t="s">
        <v>176</v>
      </c>
      <c r="F5" s="178" t="s">
        <v>177</v>
      </c>
      <c r="G5" s="178" t="s">
        <v>178</v>
      </c>
      <c r="H5" s="178" t="s">
        <v>179</v>
      </c>
      <c r="I5" s="178" t="s">
        <v>180</v>
      </c>
      <c r="J5" s="178" t="s">
        <v>209</v>
      </c>
      <c r="K5" s="178" t="s">
        <v>222</v>
      </c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</row>
    <row r="6" spans="1:31" ht="32.25" customHeight="1" x14ac:dyDescent="0.2">
      <c r="A6" s="106"/>
      <c r="B6" s="106"/>
      <c r="C6" s="251"/>
      <c r="D6" s="188" t="s">
        <v>183</v>
      </c>
      <c r="E6" s="235"/>
      <c r="F6" s="196" t="s">
        <v>503</v>
      </c>
      <c r="G6" s="196" t="s">
        <v>504</v>
      </c>
      <c r="H6" s="196" t="s">
        <v>507</v>
      </c>
      <c r="I6" s="196" t="s">
        <v>506</v>
      </c>
      <c r="J6" s="196" t="s">
        <v>505</v>
      </c>
      <c r="K6" s="235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</row>
    <row r="7" spans="1:31" ht="11.25" hidden="1" customHeight="1" x14ac:dyDescent="0.2">
      <c r="A7" s="106"/>
      <c r="B7" s="106"/>
      <c r="C7" s="195"/>
      <c r="D7" s="197"/>
      <c r="E7" s="198" t="s">
        <v>223</v>
      </c>
      <c r="F7" s="198" t="s">
        <v>498</v>
      </c>
      <c r="G7" s="198" t="s">
        <v>499</v>
      </c>
      <c r="H7" s="198" t="s">
        <v>500</v>
      </c>
      <c r="I7" s="198" t="s">
        <v>501</v>
      </c>
      <c r="J7" s="198" t="s">
        <v>502</v>
      </c>
      <c r="K7" s="198" t="s">
        <v>247</v>
      </c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</row>
    <row r="8" spans="1:31" x14ac:dyDescent="0.2">
      <c r="A8" s="106"/>
      <c r="B8" s="106"/>
      <c r="C8" s="187" t="s">
        <v>221</v>
      </c>
      <c r="D8" s="188"/>
      <c r="E8" s="252"/>
      <c r="F8" s="252"/>
      <c r="G8" s="252"/>
      <c r="H8" s="252"/>
      <c r="I8" s="252"/>
      <c r="J8" s="252"/>
      <c r="K8" s="199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</row>
    <row r="9" spans="1:31" x14ac:dyDescent="0.2">
      <c r="A9" s="106"/>
      <c r="B9" s="106"/>
      <c r="C9" s="179" t="s">
        <v>404</v>
      </c>
      <c r="D9" s="232" t="s">
        <v>55</v>
      </c>
      <c r="E9" s="143">
        <v>57673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2">
        <v>210293</v>
      </c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</row>
    <row r="10" spans="1:31" x14ac:dyDescent="0.2">
      <c r="A10" s="106"/>
      <c r="B10" s="106"/>
      <c r="C10" s="182" t="s">
        <v>226</v>
      </c>
      <c r="D10" s="183" t="s">
        <v>57</v>
      </c>
      <c r="E10" s="147">
        <v>-388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6">
        <v>-552</v>
      </c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</row>
    <row r="11" spans="1:31" x14ac:dyDescent="0.2">
      <c r="A11" s="106"/>
      <c r="B11" s="106"/>
      <c r="C11" s="182" t="s">
        <v>227</v>
      </c>
      <c r="D11" s="183" t="s">
        <v>59</v>
      </c>
      <c r="E11" s="147">
        <v>3699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6">
        <v>7809</v>
      </c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</row>
    <row r="12" spans="1:31" x14ac:dyDescent="0.2">
      <c r="A12" s="106"/>
      <c r="B12" s="106"/>
      <c r="C12" s="261" t="s">
        <v>228</v>
      </c>
      <c r="D12" s="262" t="s">
        <v>60</v>
      </c>
      <c r="E12" s="213">
        <v>60727</v>
      </c>
      <c r="F12" s="213">
        <v>0</v>
      </c>
      <c r="G12" s="213">
        <v>0</v>
      </c>
      <c r="H12" s="213">
        <v>0</v>
      </c>
      <c r="I12" s="213">
        <v>0</v>
      </c>
      <c r="J12" s="213">
        <v>0</v>
      </c>
      <c r="K12" s="224">
        <v>210118</v>
      </c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</row>
    <row r="13" spans="1:31" x14ac:dyDescent="0.2">
      <c r="A13" s="106"/>
      <c r="B13" s="106"/>
      <c r="C13" s="259" t="s">
        <v>229</v>
      </c>
      <c r="D13" s="197" t="s">
        <v>71</v>
      </c>
      <c r="E13" s="260">
        <v>257</v>
      </c>
      <c r="F13" s="260">
        <v>0</v>
      </c>
      <c r="G13" s="260">
        <v>0</v>
      </c>
      <c r="H13" s="260">
        <v>0</v>
      </c>
      <c r="I13" s="260">
        <v>0</v>
      </c>
      <c r="J13" s="260">
        <v>0</v>
      </c>
      <c r="K13" s="267">
        <v>7432</v>
      </c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</row>
    <row r="14" spans="1:31" x14ac:dyDescent="0.2">
      <c r="A14" s="106"/>
      <c r="B14" s="106"/>
      <c r="C14" s="187" t="s">
        <v>230</v>
      </c>
      <c r="D14" s="188"/>
      <c r="E14" s="252"/>
      <c r="F14" s="252"/>
      <c r="G14" s="252"/>
      <c r="H14" s="252"/>
      <c r="I14" s="252"/>
      <c r="J14" s="252"/>
      <c r="K14" s="199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</row>
    <row r="15" spans="1:31" x14ac:dyDescent="0.2">
      <c r="A15" s="106"/>
      <c r="B15" s="106"/>
      <c r="C15" s="179" t="s">
        <v>404</v>
      </c>
      <c r="D15" s="185" t="s">
        <v>73</v>
      </c>
      <c r="E15" s="186">
        <v>44488</v>
      </c>
      <c r="F15" s="186">
        <v>0</v>
      </c>
      <c r="G15" s="186">
        <v>0</v>
      </c>
      <c r="H15" s="186">
        <v>0</v>
      </c>
      <c r="I15" s="186">
        <v>0</v>
      </c>
      <c r="J15" s="186">
        <v>0</v>
      </c>
      <c r="K15" s="190">
        <v>153108</v>
      </c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</row>
    <row r="16" spans="1:31" x14ac:dyDescent="0.2">
      <c r="A16" s="106"/>
      <c r="B16" s="106"/>
      <c r="C16" s="182" t="s">
        <v>226</v>
      </c>
      <c r="D16" s="183" t="s">
        <v>75</v>
      </c>
      <c r="E16" s="147">
        <v>-388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6">
        <v>-552</v>
      </c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</row>
    <row r="17" spans="1:31" x14ac:dyDescent="0.2">
      <c r="A17" s="106"/>
      <c r="B17" s="106"/>
      <c r="C17" s="182" t="s">
        <v>227</v>
      </c>
      <c r="D17" s="183" t="s">
        <v>77</v>
      </c>
      <c r="E17" s="147">
        <v>2119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6">
        <v>3505</v>
      </c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</row>
    <row r="18" spans="1:31" x14ac:dyDescent="0.2">
      <c r="A18" s="106"/>
      <c r="B18" s="106"/>
      <c r="C18" s="261" t="s">
        <v>228</v>
      </c>
      <c r="D18" s="262" t="s">
        <v>79</v>
      </c>
      <c r="E18" s="213">
        <v>47048</v>
      </c>
      <c r="F18" s="213">
        <v>0</v>
      </c>
      <c r="G18" s="213">
        <v>0</v>
      </c>
      <c r="H18" s="213">
        <v>0</v>
      </c>
      <c r="I18" s="213">
        <v>0</v>
      </c>
      <c r="J18" s="213">
        <v>0</v>
      </c>
      <c r="K18" s="224">
        <v>152332</v>
      </c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</row>
    <row r="19" spans="1:31" x14ac:dyDescent="0.2">
      <c r="A19" s="106"/>
      <c r="B19" s="106"/>
      <c r="C19" s="259" t="s">
        <v>229</v>
      </c>
      <c r="D19" s="197" t="s">
        <v>88</v>
      </c>
      <c r="E19" s="260">
        <v>-830</v>
      </c>
      <c r="F19" s="260">
        <v>0</v>
      </c>
      <c r="G19" s="260">
        <v>0</v>
      </c>
      <c r="H19" s="260">
        <v>0</v>
      </c>
      <c r="I19" s="260">
        <v>0</v>
      </c>
      <c r="J19" s="260">
        <v>0</v>
      </c>
      <c r="K19" s="267">
        <v>3729</v>
      </c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</row>
    <row r="20" spans="1:31" x14ac:dyDescent="0.2">
      <c r="A20" s="106"/>
      <c r="B20" s="106"/>
      <c r="C20" s="187" t="s">
        <v>231</v>
      </c>
      <c r="D20" s="188"/>
      <c r="E20" s="252"/>
      <c r="F20" s="252"/>
      <c r="G20" s="252"/>
      <c r="H20" s="252"/>
      <c r="I20" s="252"/>
      <c r="J20" s="252"/>
      <c r="K20" s="199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</row>
    <row r="21" spans="1:31" x14ac:dyDescent="0.2">
      <c r="A21" s="106"/>
      <c r="B21" s="106"/>
      <c r="C21" s="179" t="s">
        <v>404</v>
      </c>
      <c r="D21" s="197" t="s">
        <v>90</v>
      </c>
      <c r="E21" s="260">
        <v>19607</v>
      </c>
      <c r="F21" s="260">
        <v>0</v>
      </c>
      <c r="G21" s="260">
        <v>0</v>
      </c>
      <c r="H21" s="260">
        <v>0</v>
      </c>
      <c r="I21" s="260">
        <v>0</v>
      </c>
      <c r="J21" s="260">
        <v>0</v>
      </c>
      <c r="K21" s="267">
        <v>89965</v>
      </c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</row>
    <row r="22" spans="1:31" x14ac:dyDescent="0.2">
      <c r="A22" s="106"/>
      <c r="B22" s="106"/>
      <c r="C22" s="182" t="s">
        <v>226</v>
      </c>
      <c r="D22" s="183" t="s">
        <v>92</v>
      </c>
      <c r="E22" s="147">
        <v>-247</v>
      </c>
      <c r="F22" s="147">
        <v>0</v>
      </c>
      <c r="G22" s="147">
        <v>0</v>
      </c>
      <c r="H22" s="147">
        <v>0</v>
      </c>
      <c r="I22" s="147">
        <v>0</v>
      </c>
      <c r="J22" s="147">
        <v>0</v>
      </c>
      <c r="K22" s="146">
        <v>-265</v>
      </c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</row>
    <row r="23" spans="1:31" x14ac:dyDescent="0.2">
      <c r="A23" s="106"/>
      <c r="B23" s="106"/>
      <c r="C23" s="182" t="s">
        <v>227</v>
      </c>
      <c r="D23" s="183" t="s">
        <v>94</v>
      </c>
      <c r="E23" s="147">
        <v>5260</v>
      </c>
      <c r="F23" s="147">
        <v>0</v>
      </c>
      <c r="G23" s="147">
        <v>0</v>
      </c>
      <c r="H23" s="147">
        <v>0</v>
      </c>
      <c r="I23" s="147">
        <v>0</v>
      </c>
      <c r="J23" s="147">
        <v>0</v>
      </c>
      <c r="K23" s="146">
        <v>5917</v>
      </c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</row>
    <row r="24" spans="1:31" x14ac:dyDescent="0.2">
      <c r="A24" s="106"/>
      <c r="B24" s="106"/>
      <c r="C24" s="261" t="s">
        <v>228</v>
      </c>
      <c r="D24" s="262" t="s">
        <v>96</v>
      </c>
      <c r="E24" s="213">
        <v>23401</v>
      </c>
      <c r="F24" s="213">
        <v>0</v>
      </c>
      <c r="G24" s="213">
        <v>0</v>
      </c>
      <c r="H24" s="213">
        <v>0</v>
      </c>
      <c r="I24" s="213">
        <v>0</v>
      </c>
      <c r="J24" s="213">
        <v>0</v>
      </c>
      <c r="K24" s="224">
        <v>92506</v>
      </c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</row>
    <row r="25" spans="1:31" x14ac:dyDescent="0.2">
      <c r="A25" s="106"/>
      <c r="B25" s="106"/>
      <c r="C25" s="259" t="s">
        <v>229</v>
      </c>
      <c r="D25" s="197" t="s">
        <v>108</v>
      </c>
      <c r="E25" s="260">
        <v>1219</v>
      </c>
      <c r="F25" s="260">
        <v>0</v>
      </c>
      <c r="G25" s="260">
        <v>0</v>
      </c>
      <c r="H25" s="260">
        <v>0</v>
      </c>
      <c r="I25" s="260">
        <v>0</v>
      </c>
      <c r="J25" s="260">
        <v>0</v>
      </c>
      <c r="K25" s="267">
        <v>3112</v>
      </c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</row>
    <row r="26" spans="1:31" x14ac:dyDescent="0.2">
      <c r="A26" s="106"/>
      <c r="B26" s="106"/>
      <c r="C26" s="187" t="s">
        <v>232</v>
      </c>
      <c r="D26" s="188"/>
      <c r="E26" s="252"/>
      <c r="F26" s="252"/>
      <c r="G26" s="252"/>
      <c r="H26" s="252"/>
      <c r="I26" s="252"/>
      <c r="J26" s="252"/>
      <c r="K26" s="199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</row>
    <row r="27" spans="1:31" x14ac:dyDescent="0.2">
      <c r="A27" s="106"/>
      <c r="B27" s="106"/>
      <c r="C27" s="179" t="s">
        <v>404</v>
      </c>
      <c r="D27" s="197" t="s">
        <v>110</v>
      </c>
      <c r="E27" s="260">
        <v>0</v>
      </c>
      <c r="F27" s="260">
        <v>0</v>
      </c>
      <c r="G27" s="260">
        <v>0</v>
      </c>
      <c r="H27" s="260">
        <v>0</v>
      </c>
      <c r="I27" s="260">
        <v>0</v>
      </c>
      <c r="J27" s="260">
        <v>0</v>
      </c>
      <c r="K27" s="267">
        <v>0</v>
      </c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</row>
    <row r="28" spans="1:31" x14ac:dyDescent="0.2">
      <c r="A28" s="106"/>
      <c r="B28" s="106"/>
      <c r="C28" s="182" t="s">
        <v>233</v>
      </c>
      <c r="D28" s="183" t="s">
        <v>112</v>
      </c>
      <c r="E28" s="147">
        <v>0</v>
      </c>
      <c r="F28" s="147">
        <v>0</v>
      </c>
      <c r="G28" s="147">
        <v>0</v>
      </c>
      <c r="H28" s="147">
        <v>0</v>
      </c>
      <c r="I28" s="147">
        <v>0</v>
      </c>
      <c r="J28" s="147">
        <v>0</v>
      </c>
      <c r="K28" s="146">
        <v>0</v>
      </c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</row>
    <row r="29" spans="1:31" x14ac:dyDescent="0.2">
      <c r="A29" s="106"/>
      <c r="B29" s="106"/>
      <c r="C29" s="182" t="s">
        <v>234</v>
      </c>
      <c r="D29" s="183" t="s">
        <v>206</v>
      </c>
      <c r="E29" s="147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6">
        <v>0</v>
      </c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</row>
    <row r="30" spans="1:31" x14ac:dyDescent="0.2">
      <c r="A30" s="106"/>
      <c r="B30" s="106"/>
      <c r="C30" s="261" t="s">
        <v>235</v>
      </c>
      <c r="D30" s="262" t="s">
        <v>207</v>
      </c>
      <c r="E30" s="213">
        <v>0</v>
      </c>
      <c r="F30" s="213">
        <v>0</v>
      </c>
      <c r="G30" s="213">
        <v>0</v>
      </c>
      <c r="H30" s="213">
        <v>0</v>
      </c>
      <c r="I30" s="213">
        <v>0</v>
      </c>
      <c r="J30" s="213">
        <v>0</v>
      </c>
      <c r="K30" s="224">
        <v>0</v>
      </c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</row>
    <row r="31" spans="1:31" x14ac:dyDescent="0.2">
      <c r="A31" s="106"/>
      <c r="B31" s="106"/>
      <c r="C31" s="263" t="s">
        <v>229</v>
      </c>
      <c r="D31" s="264" t="s">
        <v>114</v>
      </c>
      <c r="E31" s="265">
        <v>0</v>
      </c>
      <c r="F31" s="265">
        <v>0</v>
      </c>
      <c r="G31" s="265">
        <v>0</v>
      </c>
      <c r="H31" s="265">
        <v>0</v>
      </c>
      <c r="I31" s="265">
        <v>0</v>
      </c>
      <c r="J31" s="265">
        <v>0</v>
      </c>
      <c r="K31" s="268">
        <v>0</v>
      </c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</row>
    <row r="32" spans="1:31" x14ac:dyDescent="0.2">
      <c r="A32" s="106"/>
      <c r="B32" s="106"/>
      <c r="C32" s="187" t="s">
        <v>236</v>
      </c>
      <c r="D32" s="188" t="s">
        <v>121</v>
      </c>
      <c r="E32" s="164">
        <v>-2544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2">
        <v>-2796</v>
      </c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</row>
    <row r="33" spans="1:31" x14ac:dyDescent="0.2">
      <c r="A33" s="106"/>
      <c r="B33" s="106"/>
      <c r="C33" s="187" t="s">
        <v>237</v>
      </c>
      <c r="D33" s="188" t="s">
        <v>238</v>
      </c>
      <c r="E33" s="233"/>
      <c r="F33" s="233"/>
      <c r="G33" s="233"/>
      <c r="H33" s="233"/>
      <c r="I33" s="233"/>
      <c r="J33" s="233"/>
      <c r="K33" s="199">
        <v>0</v>
      </c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</row>
    <row r="34" spans="1:31" ht="10.8" thickBot="1" x14ac:dyDescent="0.25">
      <c r="A34" s="106"/>
      <c r="B34" s="106"/>
      <c r="C34" s="112" t="s">
        <v>239</v>
      </c>
      <c r="D34" s="189" t="s">
        <v>240</v>
      </c>
      <c r="E34" s="234"/>
      <c r="F34" s="234"/>
      <c r="G34" s="234"/>
      <c r="H34" s="234"/>
      <c r="I34" s="234"/>
      <c r="J34" s="234"/>
      <c r="K34" s="200">
        <v>-2796</v>
      </c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</row>
    <row r="35" spans="1:31" x14ac:dyDescent="0.2">
      <c r="A35" s="106"/>
      <c r="B35" s="106"/>
      <c r="C35" s="364" t="s">
        <v>437</v>
      </c>
      <c r="D35" s="364"/>
      <c r="E35" s="364"/>
      <c r="F35" s="364"/>
      <c r="G35" s="364"/>
      <c r="H35" s="364"/>
      <c r="I35" s="364"/>
      <c r="J35" s="364"/>
      <c r="K35" s="364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</row>
    <row r="36" spans="1:31" x14ac:dyDescent="0.2">
      <c r="A36" s="106"/>
      <c r="B36" s="106"/>
      <c r="C36" s="124"/>
      <c r="D36" s="124"/>
      <c r="E36" s="124"/>
      <c r="F36" s="124"/>
      <c r="G36" s="124"/>
      <c r="H36" s="124"/>
      <c r="I36" s="124"/>
      <c r="J36" s="124"/>
      <c r="K36" s="124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</row>
    <row r="37" spans="1:31" x14ac:dyDescent="0.2">
      <c r="A37" s="106"/>
      <c r="B37" s="106"/>
      <c r="C37" s="124"/>
      <c r="D37" s="124"/>
      <c r="E37" s="124"/>
      <c r="F37" s="124"/>
      <c r="G37" s="124"/>
      <c r="H37" s="124"/>
      <c r="I37" s="124"/>
      <c r="J37" s="124"/>
      <c r="K37" s="124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</row>
    <row r="38" spans="1:31" x14ac:dyDescent="0.2">
      <c r="A38" s="106"/>
      <c r="B38" s="106"/>
      <c r="C38" s="124"/>
      <c r="D38" s="124"/>
      <c r="E38" s="124"/>
      <c r="F38" s="124"/>
      <c r="G38" s="124"/>
      <c r="H38" s="124"/>
      <c r="I38" s="124"/>
      <c r="J38" s="124"/>
      <c r="K38" s="124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</row>
    <row r="39" spans="1:31" x14ac:dyDescent="0.2">
      <c r="A39" s="106"/>
      <c r="B39" s="106"/>
      <c r="C39" s="124"/>
      <c r="D39" s="124"/>
      <c r="E39" s="124"/>
      <c r="F39" s="124"/>
      <c r="G39" s="124"/>
      <c r="H39" s="124"/>
      <c r="I39" s="124"/>
      <c r="J39" s="124"/>
      <c r="K39" s="124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</row>
    <row r="40" spans="1:31" x14ac:dyDescent="0.2">
      <c r="A40" s="106"/>
      <c r="B40" s="106"/>
      <c r="C40" s="124"/>
      <c r="D40" s="124"/>
      <c r="E40" s="124"/>
      <c r="F40" s="124"/>
      <c r="G40" s="124"/>
      <c r="H40" s="124"/>
      <c r="I40" s="124"/>
      <c r="J40" s="124"/>
      <c r="K40" s="124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</row>
    <row r="41" spans="1:31" x14ac:dyDescent="0.2">
      <c r="A41" s="106"/>
      <c r="B41" s="106"/>
      <c r="C41" s="124"/>
      <c r="D41" s="124"/>
      <c r="E41" s="124"/>
      <c r="F41" s="124"/>
      <c r="G41" s="124"/>
      <c r="H41" s="124"/>
      <c r="I41" s="124"/>
      <c r="J41" s="124"/>
      <c r="K41" s="124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</row>
    <row r="42" spans="1:31" x14ac:dyDescent="0.2">
      <c r="A42" s="106"/>
      <c r="B42" s="106"/>
      <c r="C42" s="124"/>
      <c r="D42" s="124"/>
      <c r="E42" s="124"/>
      <c r="F42" s="124"/>
      <c r="G42" s="124"/>
      <c r="H42" s="124"/>
      <c r="I42" s="124"/>
      <c r="J42" s="124"/>
      <c r="K42" s="124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</row>
    <row r="43" spans="1:31" x14ac:dyDescent="0.2">
      <c r="A43" s="106"/>
      <c r="B43" s="106"/>
      <c r="C43" s="124"/>
      <c r="D43" s="124"/>
      <c r="E43" s="124"/>
      <c r="F43" s="124"/>
      <c r="G43" s="124"/>
      <c r="H43" s="124"/>
      <c r="I43" s="124"/>
      <c r="J43" s="124"/>
      <c r="K43" s="124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</row>
    <row r="44" spans="1:31" x14ac:dyDescent="0.2">
      <c r="A44" s="106"/>
      <c r="B44" s="106"/>
      <c r="C44" s="124"/>
      <c r="D44" s="124"/>
      <c r="E44" s="124"/>
      <c r="F44" s="124"/>
      <c r="G44" s="124"/>
      <c r="H44" s="124"/>
      <c r="I44" s="124"/>
      <c r="J44" s="124"/>
      <c r="K44" s="124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</row>
    <row r="45" spans="1:31" x14ac:dyDescent="0.2">
      <c r="A45" s="106"/>
      <c r="B45" s="106"/>
      <c r="C45" s="124"/>
      <c r="D45" s="124"/>
      <c r="E45" s="124"/>
      <c r="F45" s="124"/>
      <c r="G45" s="124"/>
      <c r="H45" s="124"/>
      <c r="I45" s="124"/>
      <c r="J45" s="124"/>
      <c r="K45" s="124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</row>
    <row r="46" spans="1:31" x14ac:dyDescent="0.2">
      <c r="A46" s="106"/>
      <c r="B46" s="106"/>
      <c r="C46" s="124"/>
      <c r="D46" s="124"/>
      <c r="E46" s="124"/>
      <c r="F46" s="124"/>
      <c r="G46" s="124"/>
      <c r="H46" s="124"/>
      <c r="I46" s="124"/>
      <c r="J46" s="124"/>
      <c r="K46" s="124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</row>
    <row r="47" spans="1:31" x14ac:dyDescent="0.2">
      <c r="A47" s="106"/>
      <c r="B47" s="106"/>
      <c r="C47" s="124"/>
      <c r="D47" s="124"/>
      <c r="E47" s="124"/>
      <c r="F47" s="124"/>
      <c r="G47" s="124"/>
      <c r="H47" s="124"/>
      <c r="I47" s="124"/>
      <c r="J47" s="124"/>
      <c r="K47" s="124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</row>
    <row r="48" spans="1:31" x14ac:dyDescent="0.2">
      <c r="A48" s="106"/>
      <c r="B48" s="106"/>
      <c r="C48" s="124"/>
      <c r="D48" s="124"/>
      <c r="E48" s="124"/>
      <c r="F48" s="124"/>
      <c r="G48" s="124"/>
      <c r="H48" s="124"/>
      <c r="I48" s="124"/>
      <c r="J48" s="124"/>
      <c r="K48" s="124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</row>
    <row r="49" spans="1:31" x14ac:dyDescent="0.2">
      <c r="A49" s="106"/>
      <c r="B49" s="106"/>
      <c r="C49" s="124"/>
      <c r="D49" s="124"/>
      <c r="E49" s="124"/>
      <c r="F49" s="124"/>
      <c r="G49" s="124"/>
      <c r="H49" s="124"/>
      <c r="I49" s="124"/>
      <c r="J49" s="124"/>
      <c r="K49" s="124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</row>
    <row r="50" spans="1:31" x14ac:dyDescent="0.2">
      <c r="A50" s="106"/>
      <c r="B50" s="106"/>
      <c r="C50" s="124"/>
      <c r="D50" s="124"/>
      <c r="E50" s="124"/>
      <c r="F50" s="124"/>
      <c r="G50" s="124"/>
      <c r="H50" s="124"/>
      <c r="I50" s="124"/>
      <c r="J50" s="124"/>
      <c r="K50" s="124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</row>
    <row r="51" spans="1:31" x14ac:dyDescent="0.2">
      <c r="A51" s="106"/>
      <c r="B51" s="106"/>
      <c r="C51" s="124"/>
      <c r="D51" s="124"/>
      <c r="E51" s="124"/>
      <c r="F51" s="124"/>
      <c r="G51" s="124"/>
      <c r="H51" s="124"/>
      <c r="I51" s="124"/>
      <c r="J51" s="124"/>
      <c r="K51" s="124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</row>
    <row r="52" spans="1:31" x14ac:dyDescent="0.2">
      <c r="A52" s="106"/>
      <c r="B52" s="106"/>
      <c r="C52" s="124"/>
      <c r="D52" s="124"/>
      <c r="E52" s="124"/>
      <c r="F52" s="124"/>
      <c r="G52" s="124"/>
      <c r="H52" s="124"/>
      <c r="I52" s="124"/>
      <c r="J52" s="124"/>
      <c r="K52" s="124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</row>
    <row r="53" spans="1:31" x14ac:dyDescent="0.2">
      <c r="A53" s="106"/>
      <c r="B53" s="106"/>
      <c r="C53" s="124"/>
      <c r="D53" s="124"/>
      <c r="E53" s="124"/>
      <c r="F53" s="124"/>
      <c r="G53" s="124"/>
      <c r="H53" s="124"/>
      <c r="I53" s="124"/>
      <c r="J53" s="124"/>
      <c r="K53" s="124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</row>
    <row r="54" spans="1:31" x14ac:dyDescent="0.2">
      <c r="A54" s="106"/>
      <c r="B54" s="106"/>
      <c r="C54" s="124"/>
      <c r="D54" s="124"/>
      <c r="E54" s="124"/>
      <c r="F54" s="124"/>
      <c r="G54" s="124"/>
      <c r="H54" s="124"/>
      <c r="I54" s="124"/>
      <c r="J54" s="124"/>
      <c r="K54" s="124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</row>
    <row r="55" spans="1:31" x14ac:dyDescent="0.2">
      <c r="A55" s="106"/>
      <c r="B55" s="106"/>
      <c r="C55" s="124"/>
      <c r="D55" s="124"/>
      <c r="E55" s="124"/>
      <c r="F55" s="124"/>
      <c r="G55" s="124"/>
      <c r="H55" s="124"/>
      <c r="I55" s="124"/>
      <c r="J55" s="124"/>
      <c r="K55" s="124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</row>
    <row r="56" spans="1:31" x14ac:dyDescent="0.2">
      <c r="A56" s="106"/>
      <c r="B56" s="106"/>
      <c r="C56" s="124"/>
      <c r="D56" s="124"/>
      <c r="E56" s="124"/>
      <c r="F56" s="124"/>
      <c r="G56" s="124"/>
      <c r="H56" s="124"/>
      <c r="I56" s="124"/>
      <c r="J56" s="124"/>
      <c r="K56" s="124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</row>
    <row r="57" spans="1:31" x14ac:dyDescent="0.2">
      <c r="A57" s="106"/>
      <c r="B57" s="106"/>
      <c r="C57" s="124"/>
      <c r="D57" s="124"/>
      <c r="E57" s="124"/>
      <c r="F57" s="124"/>
      <c r="G57" s="124"/>
      <c r="H57" s="124"/>
      <c r="I57" s="124"/>
      <c r="J57" s="124"/>
      <c r="K57" s="124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</row>
    <row r="58" spans="1:31" x14ac:dyDescent="0.2">
      <c r="A58" s="106"/>
      <c r="B58" s="106"/>
      <c r="C58" s="124"/>
      <c r="D58" s="124"/>
      <c r="E58" s="124"/>
      <c r="F58" s="124"/>
      <c r="G58" s="124"/>
      <c r="H58" s="124"/>
      <c r="I58" s="124"/>
      <c r="J58" s="124"/>
      <c r="K58" s="124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</row>
    <row r="59" spans="1:31" x14ac:dyDescent="0.2">
      <c r="A59" s="106"/>
      <c r="B59" s="106"/>
      <c r="C59" s="124"/>
      <c r="D59" s="124"/>
      <c r="E59" s="124"/>
      <c r="F59" s="124"/>
      <c r="G59" s="124"/>
      <c r="H59" s="124"/>
      <c r="I59" s="124"/>
      <c r="J59" s="124"/>
      <c r="K59" s="124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</row>
    <row r="60" spans="1:31" x14ac:dyDescent="0.2">
      <c r="A60" s="106"/>
      <c r="B60" s="106"/>
      <c r="C60" s="124"/>
      <c r="D60" s="124"/>
      <c r="E60" s="124"/>
      <c r="F60" s="124"/>
      <c r="G60" s="124"/>
      <c r="H60" s="124"/>
      <c r="I60" s="124"/>
      <c r="J60" s="124"/>
      <c r="K60" s="124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</row>
    <row r="61" spans="1:31" x14ac:dyDescent="0.2">
      <c r="A61" s="106"/>
      <c r="B61" s="106"/>
      <c r="C61" s="124"/>
      <c r="D61" s="124"/>
      <c r="E61" s="124"/>
      <c r="F61" s="124"/>
      <c r="G61" s="124"/>
      <c r="H61" s="124"/>
      <c r="I61" s="124"/>
      <c r="J61" s="124"/>
      <c r="K61" s="124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</row>
    <row r="62" spans="1:31" x14ac:dyDescent="0.2">
      <c r="A62" s="106"/>
      <c r="B62" s="106"/>
      <c r="C62" s="124"/>
      <c r="D62" s="124"/>
      <c r="E62" s="124"/>
      <c r="F62" s="124"/>
      <c r="G62" s="124"/>
      <c r="H62" s="124"/>
      <c r="I62" s="124"/>
      <c r="J62" s="124"/>
      <c r="K62" s="124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</row>
    <row r="63" spans="1:31" x14ac:dyDescent="0.2">
      <c r="A63" s="106"/>
      <c r="B63" s="106"/>
      <c r="C63" s="124"/>
      <c r="D63" s="124"/>
      <c r="E63" s="124"/>
      <c r="F63" s="124"/>
      <c r="G63" s="124"/>
      <c r="H63" s="124"/>
      <c r="I63" s="124"/>
      <c r="J63" s="124"/>
      <c r="K63" s="124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</row>
    <row r="64" spans="1:31" x14ac:dyDescent="0.2">
      <c r="A64" s="106"/>
      <c r="B64" s="106"/>
      <c r="C64" s="124"/>
      <c r="D64" s="124"/>
      <c r="E64" s="124"/>
      <c r="F64" s="124"/>
      <c r="G64" s="124"/>
      <c r="H64" s="124"/>
      <c r="I64" s="124"/>
      <c r="J64" s="124"/>
      <c r="K64" s="124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</row>
    <row r="65" spans="1:31" x14ac:dyDescent="0.2">
      <c r="A65" s="106"/>
      <c r="B65" s="106"/>
      <c r="C65" s="124"/>
      <c r="D65" s="124"/>
      <c r="E65" s="124"/>
      <c r="F65" s="124"/>
      <c r="G65" s="124"/>
      <c r="H65" s="124"/>
      <c r="I65" s="124"/>
      <c r="J65" s="124"/>
      <c r="K65" s="124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</row>
    <row r="66" spans="1:31" x14ac:dyDescent="0.2">
      <c r="A66" s="106"/>
      <c r="B66" s="106"/>
      <c r="C66" s="124"/>
      <c r="D66" s="124"/>
      <c r="E66" s="124"/>
      <c r="F66" s="124"/>
      <c r="G66" s="124"/>
      <c r="H66" s="124"/>
      <c r="I66" s="124"/>
      <c r="J66" s="124"/>
      <c r="K66" s="124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</row>
    <row r="67" spans="1:31" x14ac:dyDescent="0.2">
      <c r="A67" s="106"/>
      <c r="B67" s="106"/>
      <c r="C67" s="124"/>
      <c r="D67" s="124"/>
      <c r="E67" s="124"/>
      <c r="F67" s="124"/>
      <c r="G67" s="124"/>
      <c r="H67" s="124"/>
      <c r="I67" s="124"/>
      <c r="J67" s="124"/>
      <c r="K67" s="124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</row>
    <row r="68" spans="1:31" x14ac:dyDescent="0.2">
      <c r="A68" s="106"/>
      <c r="B68" s="106"/>
      <c r="C68" s="124"/>
      <c r="D68" s="124"/>
      <c r="E68" s="124"/>
      <c r="F68" s="124"/>
      <c r="G68" s="124"/>
      <c r="H68" s="124"/>
      <c r="I68" s="124"/>
      <c r="J68" s="124"/>
      <c r="K68" s="124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</row>
    <row r="69" spans="1:31" x14ac:dyDescent="0.2">
      <c r="A69" s="106"/>
      <c r="B69" s="106"/>
      <c r="C69" s="124"/>
      <c r="D69" s="124"/>
      <c r="E69" s="124"/>
      <c r="F69" s="124"/>
      <c r="G69" s="124"/>
      <c r="H69" s="124"/>
      <c r="I69" s="124"/>
      <c r="J69" s="124"/>
      <c r="K69" s="124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</row>
    <row r="70" spans="1:31" x14ac:dyDescent="0.2">
      <c r="A70" s="106"/>
      <c r="B70" s="106"/>
      <c r="C70" s="124"/>
      <c r="D70" s="124"/>
      <c r="E70" s="124"/>
      <c r="F70" s="124"/>
      <c r="G70" s="124"/>
      <c r="H70" s="124"/>
      <c r="I70" s="124"/>
      <c r="J70" s="124"/>
      <c r="K70" s="124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</row>
    <row r="71" spans="1:31" x14ac:dyDescent="0.2">
      <c r="A71" s="106"/>
      <c r="B71" s="106"/>
      <c r="C71" s="124"/>
      <c r="D71" s="124"/>
      <c r="E71" s="124"/>
      <c r="F71" s="124"/>
      <c r="G71" s="124"/>
      <c r="H71" s="124"/>
      <c r="I71" s="124"/>
      <c r="J71" s="124"/>
      <c r="K71" s="124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</row>
    <row r="72" spans="1:31" x14ac:dyDescent="0.2">
      <c r="A72" s="106"/>
      <c r="B72" s="106"/>
      <c r="C72" s="124"/>
      <c r="D72" s="124"/>
      <c r="E72" s="124"/>
      <c r="F72" s="124"/>
      <c r="G72" s="124"/>
      <c r="H72" s="124"/>
      <c r="I72" s="124"/>
      <c r="J72" s="124"/>
      <c r="K72" s="124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</row>
    <row r="73" spans="1:31" x14ac:dyDescent="0.2">
      <c r="A73" s="106"/>
      <c r="B73" s="106"/>
      <c r="C73" s="124"/>
      <c r="D73" s="124"/>
      <c r="E73" s="124"/>
      <c r="F73" s="124"/>
      <c r="G73" s="124"/>
      <c r="H73" s="124"/>
      <c r="I73" s="124"/>
      <c r="J73" s="124"/>
      <c r="K73" s="124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</row>
    <row r="74" spans="1:31" x14ac:dyDescent="0.2">
      <c r="A74" s="106"/>
      <c r="B74" s="106"/>
      <c r="C74" s="124"/>
      <c r="D74" s="124"/>
      <c r="E74" s="124"/>
      <c r="F74" s="124"/>
      <c r="G74" s="124"/>
      <c r="H74" s="124"/>
      <c r="I74" s="124"/>
      <c r="J74" s="124"/>
      <c r="K74" s="124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</row>
    <row r="75" spans="1:31" x14ac:dyDescent="0.2">
      <c r="A75" s="106"/>
      <c r="B75" s="106"/>
      <c r="C75" s="124"/>
      <c r="D75" s="124"/>
      <c r="E75" s="124"/>
      <c r="F75" s="124"/>
      <c r="G75" s="124"/>
      <c r="H75" s="124"/>
      <c r="I75" s="124"/>
      <c r="J75" s="124"/>
      <c r="K75" s="124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</row>
    <row r="76" spans="1:31" x14ac:dyDescent="0.2">
      <c r="A76" s="106"/>
      <c r="B76" s="106"/>
      <c r="C76" s="124"/>
      <c r="D76" s="124"/>
      <c r="E76" s="124"/>
      <c r="F76" s="124"/>
      <c r="G76" s="124"/>
      <c r="H76" s="124"/>
      <c r="I76" s="124"/>
      <c r="J76" s="124"/>
      <c r="K76" s="124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</row>
    <row r="77" spans="1:31" x14ac:dyDescent="0.2">
      <c r="A77" s="106"/>
      <c r="B77" s="106"/>
      <c r="C77" s="124"/>
      <c r="D77" s="124"/>
      <c r="E77" s="124"/>
      <c r="F77" s="124"/>
      <c r="G77" s="124"/>
      <c r="H77" s="124"/>
      <c r="I77" s="124"/>
      <c r="J77" s="124"/>
      <c r="K77" s="124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</row>
    <row r="78" spans="1:31" x14ac:dyDescent="0.2">
      <c r="A78" s="106"/>
      <c r="B78" s="106"/>
      <c r="C78" s="124"/>
      <c r="D78" s="124"/>
      <c r="E78" s="124"/>
      <c r="F78" s="124"/>
      <c r="G78" s="124"/>
      <c r="H78" s="124"/>
      <c r="I78" s="124"/>
      <c r="J78" s="124"/>
      <c r="K78" s="124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</row>
    <row r="79" spans="1:31" x14ac:dyDescent="0.2">
      <c r="A79" s="106"/>
      <c r="B79" s="106"/>
      <c r="C79" s="124"/>
      <c r="D79" s="124"/>
      <c r="E79" s="124"/>
      <c r="F79" s="124"/>
      <c r="G79" s="124"/>
      <c r="H79" s="124"/>
      <c r="I79" s="124"/>
      <c r="J79" s="124"/>
      <c r="K79" s="124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</row>
    <row r="80" spans="1:31" x14ac:dyDescent="0.2">
      <c r="A80" s="106"/>
      <c r="B80" s="106"/>
      <c r="C80" s="124"/>
      <c r="D80" s="124"/>
      <c r="E80" s="124"/>
      <c r="F80" s="124"/>
      <c r="G80" s="124"/>
      <c r="H80" s="124"/>
      <c r="I80" s="124"/>
      <c r="J80" s="124"/>
      <c r="K80" s="124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</row>
    <row r="81" spans="1:31" x14ac:dyDescent="0.2">
      <c r="A81" s="106"/>
      <c r="B81" s="106"/>
      <c r="C81" s="124"/>
      <c r="D81" s="124"/>
      <c r="E81" s="124"/>
      <c r="F81" s="124"/>
      <c r="G81" s="124"/>
      <c r="H81" s="124"/>
      <c r="I81" s="124"/>
      <c r="J81" s="124"/>
      <c r="K81" s="124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</row>
    <row r="82" spans="1:31" x14ac:dyDescent="0.2">
      <c r="A82" s="106"/>
      <c r="B82" s="106"/>
      <c r="C82" s="124"/>
      <c r="D82" s="124"/>
      <c r="E82" s="124"/>
      <c r="F82" s="124"/>
      <c r="G82" s="124"/>
      <c r="H82" s="124"/>
      <c r="I82" s="124"/>
      <c r="J82" s="124"/>
      <c r="K82" s="124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</row>
    <row r="83" spans="1:31" x14ac:dyDescent="0.2">
      <c r="A83" s="106"/>
      <c r="B83" s="106"/>
      <c r="C83" s="124"/>
      <c r="D83" s="124"/>
      <c r="E83" s="124"/>
      <c r="F83" s="124"/>
      <c r="G83" s="124"/>
      <c r="H83" s="124"/>
      <c r="I83" s="124"/>
      <c r="J83" s="124"/>
      <c r="K83" s="124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</row>
    <row r="84" spans="1:31" x14ac:dyDescent="0.2">
      <c r="A84" s="106"/>
      <c r="B84" s="106"/>
      <c r="C84" s="124"/>
      <c r="D84" s="124"/>
      <c r="E84" s="124"/>
      <c r="F84" s="124"/>
      <c r="G84" s="124"/>
      <c r="H84" s="124"/>
      <c r="I84" s="124"/>
      <c r="J84" s="124"/>
      <c r="K84" s="124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</row>
    <row r="85" spans="1:31" x14ac:dyDescent="0.2">
      <c r="A85" s="106"/>
      <c r="B85" s="106"/>
      <c r="C85" s="124"/>
      <c r="D85" s="124"/>
      <c r="E85" s="124"/>
      <c r="F85" s="124"/>
      <c r="G85" s="124"/>
      <c r="H85" s="124"/>
      <c r="I85" s="124"/>
      <c r="J85" s="124"/>
      <c r="K85" s="124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</row>
    <row r="86" spans="1:31" x14ac:dyDescent="0.2">
      <c r="A86" s="106"/>
      <c r="B86" s="106"/>
      <c r="C86" s="124"/>
      <c r="D86" s="124"/>
      <c r="E86" s="124"/>
      <c r="F86" s="124"/>
      <c r="G86" s="124"/>
      <c r="H86" s="124"/>
      <c r="I86" s="124"/>
      <c r="J86" s="124"/>
      <c r="K86" s="124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</row>
    <row r="87" spans="1:31" x14ac:dyDescent="0.2">
      <c r="A87" s="106"/>
      <c r="B87" s="106"/>
      <c r="C87" s="124"/>
      <c r="D87" s="124"/>
      <c r="E87" s="124"/>
      <c r="F87" s="124"/>
      <c r="G87" s="124"/>
      <c r="H87" s="124"/>
      <c r="I87" s="124"/>
      <c r="J87" s="124"/>
      <c r="K87" s="124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</row>
    <row r="88" spans="1:31" x14ac:dyDescent="0.2">
      <c r="A88" s="106"/>
      <c r="B88" s="106"/>
      <c r="C88" s="124"/>
      <c r="D88" s="124"/>
      <c r="E88" s="124"/>
      <c r="F88" s="124"/>
      <c r="G88" s="124"/>
      <c r="H88" s="124"/>
      <c r="I88" s="124"/>
      <c r="J88" s="124"/>
      <c r="K88" s="124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</row>
    <row r="89" spans="1:31" x14ac:dyDescent="0.2">
      <c r="A89" s="106"/>
      <c r="B89" s="106"/>
      <c r="C89" s="124"/>
      <c r="D89" s="124"/>
      <c r="E89" s="124"/>
      <c r="F89" s="124"/>
      <c r="G89" s="124"/>
      <c r="H89" s="124"/>
      <c r="I89" s="124"/>
      <c r="J89" s="124"/>
      <c r="K89" s="124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</row>
    <row r="90" spans="1:31" x14ac:dyDescent="0.2">
      <c r="A90" s="106"/>
      <c r="B90" s="106"/>
      <c r="C90" s="124"/>
      <c r="D90" s="124"/>
      <c r="E90" s="124"/>
      <c r="F90" s="124"/>
      <c r="G90" s="124"/>
      <c r="H90" s="124"/>
      <c r="I90" s="124"/>
      <c r="J90" s="124"/>
      <c r="K90" s="124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</row>
    <row r="91" spans="1:31" x14ac:dyDescent="0.2">
      <c r="A91" s="106"/>
      <c r="B91" s="106"/>
      <c r="C91" s="124"/>
      <c r="D91" s="124"/>
      <c r="E91" s="124"/>
      <c r="F91" s="124"/>
      <c r="G91" s="124"/>
      <c r="H91" s="124"/>
      <c r="I91" s="124"/>
      <c r="J91" s="124"/>
      <c r="K91" s="124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</row>
    <row r="92" spans="1:31" x14ac:dyDescent="0.2">
      <c r="A92" s="106"/>
      <c r="B92" s="106"/>
      <c r="C92" s="124"/>
      <c r="D92" s="124"/>
      <c r="E92" s="124"/>
      <c r="F92" s="124"/>
      <c r="G92" s="124"/>
      <c r="H92" s="124"/>
      <c r="I92" s="124"/>
      <c r="J92" s="124"/>
      <c r="K92" s="124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</row>
    <row r="93" spans="1:31" x14ac:dyDescent="0.2">
      <c r="A93" s="106"/>
      <c r="B93" s="106"/>
      <c r="C93" s="124"/>
      <c r="D93" s="124"/>
      <c r="E93" s="124"/>
      <c r="F93" s="124"/>
      <c r="G93" s="124"/>
      <c r="H93" s="124"/>
      <c r="I93" s="124"/>
      <c r="J93" s="124"/>
      <c r="K93" s="124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</row>
    <row r="94" spans="1:31" x14ac:dyDescent="0.2">
      <c r="A94" s="106"/>
      <c r="B94" s="106"/>
      <c r="C94" s="124"/>
      <c r="D94" s="124"/>
      <c r="E94" s="124"/>
      <c r="F94" s="124"/>
      <c r="G94" s="124"/>
      <c r="H94" s="124"/>
      <c r="I94" s="124"/>
      <c r="J94" s="124"/>
      <c r="K94" s="124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</row>
    <row r="95" spans="1:31" x14ac:dyDescent="0.2">
      <c r="A95" s="106"/>
      <c r="B95" s="106"/>
      <c r="C95" s="124"/>
      <c r="D95" s="124"/>
      <c r="E95" s="124"/>
      <c r="F95" s="124"/>
      <c r="G95" s="124"/>
      <c r="H95" s="124"/>
      <c r="I95" s="124"/>
      <c r="J95" s="124"/>
      <c r="K95" s="124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</row>
    <row r="96" spans="1:31" x14ac:dyDescent="0.2">
      <c r="A96" s="106"/>
      <c r="B96" s="106"/>
      <c r="C96" s="124"/>
      <c r="D96" s="124"/>
      <c r="E96" s="124"/>
      <c r="F96" s="124"/>
      <c r="G96" s="124"/>
      <c r="H96" s="124"/>
      <c r="I96" s="124"/>
      <c r="J96" s="124"/>
      <c r="K96" s="124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</row>
    <row r="97" spans="1:31" x14ac:dyDescent="0.2">
      <c r="A97" s="106"/>
      <c r="B97" s="106"/>
      <c r="C97" s="124"/>
      <c r="D97" s="124"/>
      <c r="E97" s="124"/>
      <c r="F97" s="124"/>
      <c r="G97" s="124"/>
      <c r="H97" s="124"/>
      <c r="I97" s="124"/>
      <c r="J97" s="124"/>
      <c r="K97" s="124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</row>
    <row r="98" spans="1:31" x14ac:dyDescent="0.2">
      <c r="A98" s="106"/>
      <c r="B98" s="106"/>
      <c r="C98" s="124"/>
      <c r="D98" s="124"/>
      <c r="E98" s="124"/>
      <c r="F98" s="124"/>
      <c r="G98" s="124"/>
      <c r="H98" s="124"/>
      <c r="I98" s="124"/>
      <c r="J98" s="124"/>
      <c r="K98" s="124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</row>
    <row r="99" spans="1:31" x14ac:dyDescent="0.2">
      <c r="A99" s="106"/>
      <c r="B99" s="106"/>
      <c r="C99" s="124"/>
      <c r="D99" s="124"/>
      <c r="E99" s="124"/>
      <c r="F99" s="124"/>
      <c r="G99" s="124"/>
      <c r="H99" s="124"/>
      <c r="I99" s="124"/>
      <c r="J99" s="124"/>
      <c r="K99" s="124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</row>
    <row r="100" spans="1:31" x14ac:dyDescent="0.2">
      <c r="A100" s="106"/>
      <c r="B100" s="106"/>
      <c r="C100" s="124"/>
      <c r="D100" s="124"/>
      <c r="E100" s="124"/>
      <c r="F100" s="124"/>
      <c r="G100" s="124"/>
      <c r="H100" s="124"/>
      <c r="I100" s="124"/>
      <c r="J100" s="124"/>
      <c r="K100" s="124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</row>
    <row r="101" spans="1:31" ht="10.8" thickBot="1" x14ac:dyDescent="0.25">
      <c r="L101" s="106"/>
    </row>
  </sheetData>
  <mergeCells count="2">
    <mergeCell ref="F4:J4"/>
    <mergeCell ref="C35:K35"/>
  </mergeCells>
  <hyperlinks>
    <hyperlink ref="A1" location="MAIN!A4" display="MAIN" xr:uid="{00000000-0004-0000-0B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4">
    <tabColor theme="8" tint="0.79985961485641044"/>
  </sheetPr>
  <dimension ref="A1:O37"/>
  <sheetViews>
    <sheetView workbookViewId="0"/>
  </sheetViews>
  <sheetFormatPr defaultColWidth="9.28515625" defaultRowHeight="10.199999999999999" x14ac:dyDescent="0.2"/>
  <cols>
    <col min="1" max="1" width="11.42578125" style="116" customWidth="1"/>
    <col min="2" max="2" width="67.85546875" style="201" customWidth="1"/>
    <col min="3" max="3" width="6.85546875" style="201" hidden="1" customWidth="1"/>
    <col min="4" max="4" width="9.140625" style="201" hidden="1" customWidth="1"/>
    <col min="5" max="5" width="9.42578125" style="201" customWidth="1"/>
    <col min="6" max="7" width="12" style="201" customWidth="1"/>
    <col min="8" max="8" width="9.140625" style="201" hidden="1" customWidth="1"/>
    <col min="9" max="9" width="13.7109375" style="201" customWidth="1"/>
    <col min="10" max="10" width="16.140625" style="201" customWidth="1"/>
    <col min="11" max="11" width="9.28515625" style="201" customWidth="1"/>
    <col min="12" max="12" width="10" style="201" customWidth="1"/>
    <col min="13" max="13" width="10.42578125" style="201" hidden="1" customWidth="1"/>
    <col min="14" max="14" width="11.140625" style="201" hidden="1" customWidth="1"/>
    <col min="15" max="15" width="12.42578125" style="201" hidden="1" customWidth="1"/>
    <col min="16" max="16" width="3.85546875" style="116" customWidth="1"/>
    <col min="17" max="16384" width="9.28515625" style="116"/>
  </cols>
  <sheetData>
    <row r="1" spans="1:15" ht="16.5" customHeight="1" thickBot="1" x14ac:dyDescent="0.25">
      <c r="A1" s="115" t="s">
        <v>36</v>
      </c>
    </row>
    <row r="2" spans="1:15" x14ac:dyDescent="0.2">
      <c r="B2" s="24" t="s">
        <v>523</v>
      </c>
      <c r="C2" s="124"/>
      <c r="D2" s="124"/>
      <c r="E2" s="124"/>
      <c r="F2" s="124"/>
      <c r="G2" s="124"/>
      <c r="H2" s="124"/>
      <c r="I2" s="124"/>
      <c r="J2" s="124"/>
      <c r="M2" s="124"/>
      <c r="N2" s="124"/>
      <c r="O2" s="124"/>
    </row>
    <row r="3" spans="1:15" x14ac:dyDescent="0.2">
      <c r="B3" s="124"/>
      <c r="C3" s="124"/>
      <c r="D3" s="124"/>
      <c r="E3" s="124"/>
      <c r="F3" s="124"/>
      <c r="G3" s="124"/>
      <c r="H3" s="124"/>
      <c r="I3" s="124"/>
      <c r="J3" s="124"/>
      <c r="M3" s="124"/>
      <c r="N3" s="124"/>
      <c r="O3" s="124"/>
    </row>
    <row r="4" spans="1:15" ht="11.25" customHeight="1" x14ac:dyDescent="0.2">
      <c r="B4" s="110"/>
      <c r="C4" s="111"/>
      <c r="D4" s="365" t="s">
        <v>312</v>
      </c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</row>
    <row r="5" spans="1:15" ht="39" customHeight="1" thickBot="1" x14ac:dyDescent="0.25">
      <c r="B5" s="107" t="s">
        <v>517</v>
      </c>
      <c r="C5" s="107"/>
      <c r="D5" s="271" t="s">
        <v>271</v>
      </c>
      <c r="E5" s="271" t="s">
        <v>326</v>
      </c>
      <c r="F5" s="271" t="s">
        <v>216</v>
      </c>
      <c r="G5" s="271" t="s">
        <v>217</v>
      </c>
      <c r="H5" s="271" t="s">
        <v>272</v>
      </c>
      <c r="I5" s="271" t="s">
        <v>218</v>
      </c>
      <c r="J5" s="271" t="s">
        <v>219</v>
      </c>
      <c r="K5" s="271" t="s">
        <v>273</v>
      </c>
      <c r="L5" s="271" t="s">
        <v>220</v>
      </c>
      <c r="M5" s="271" t="s">
        <v>274</v>
      </c>
      <c r="N5" s="271" t="s">
        <v>275</v>
      </c>
      <c r="O5" s="271" t="s">
        <v>276</v>
      </c>
    </row>
    <row r="6" spans="1:15" ht="11.25" hidden="1" customHeight="1" x14ac:dyDescent="0.2">
      <c r="B6" s="176"/>
      <c r="C6" s="298"/>
      <c r="D6" s="299" t="s">
        <v>177</v>
      </c>
      <c r="E6" s="349" t="s">
        <v>497</v>
      </c>
      <c r="F6" s="349"/>
      <c r="G6" s="349"/>
      <c r="H6" s="299" t="s">
        <v>209</v>
      </c>
      <c r="I6" s="299" t="s">
        <v>222</v>
      </c>
      <c r="J6" s="299" t="s">
        <v>223</v>
      </c>
      <c r="K6" s="299" t="s">
        <v>224</v>
      </c>
      <c r="L6" s="299" t="s">
        <v>256</v>
      </c>
      <c r="M6" s="299" t="s">
        <v>257</v>
      </c>
      <c r="N6" s="299" t="s">
        <v>225</v>
      </c>
      <c r="O6" s="299" t="s">
        <v>246</v>
      </c>
    </row>
    <row r="7" spans="1:15" x14ac:dyDescent="0.2">
      <c r="B7" s="187" t="s">
        <v>318</v>
      </c>
      <c r="C7" s="300" t="s">
        <v>183</v>
      </c>
      <c r="D7" s="164">
        <v>0</v>
      </c>
      <c r="E7" s="164">
        <v>0</v>
      </c>
      <c r="F7" s="164">
        <v>0</v>
      </c>
      <c r="G7" s="164">
        <v>0</v>
      </c>
      <c r="H7" s="164">
        <v>0</v>
      </c>
      <c r="I7" s="164">
        <v>0</v>
      </c>
      <c r="J7" s="164">
        <v>0</v>
      </c>
      <c r="K7" s="164">
        <v>0</v>
      </c>
      <c r="L7" s="164">
        <v>0</v>
      </c>
      <c r="M7" s="227">
        <v>0</v>
      </c>
      <c r="N7" s="227">
        <v>0</v>
      </c>
      <c r="O7" s="227">
        <v>0</v>
      </c>
    </row>
    <row r="8" spans="1:15" ht="31.5" customHeight="1" x14ac:dyDescent="0.2">
      <c r="B8" s="269" t="s">
        <v>392</v>
      </c>
      <c r="C8" s="301" t="s">
        <v>43</v>
      </c>
      <c r="D8" s="260">
        <v>0</v>
      </c>
      <c r="E8" s="260">
        <v>0</v>
      </c>
      <c r="F8" s="260">
        <v>0</v>
      </c>
      <c r="G8" s="260">
        <v>0</v>
      </c>
      <c r="H8" s="260">
        <v>0</v>
      </c>
      <c r="I8" s="260">
        <v>0</v>
      </c>
      <c r="J8" s="260">
        <v>0</v>
      </c>
      <c r="K8" s="260">
        <v>0</v>
      </c>
      <c r="L8" s="260">
        <v>0</v>
      </c>
      <c r="M8" s="164">
        <v>0</v>
      </c>
      <c r="N8" s="164">
        <v>0</v>
      </c>
      <c r="O8" s="164">
        <v>0</v>
      </c>
    </row>
    <row r="9" spans="1:15" x14ac:dyDescent="0.2">
      <c r="B9" s="187" t="s">
        <v>319</v>
      </c>
      <c r="C9" s="300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</row>
    <row r="10" spans="1:15" x14ac:dyDescent="0.2">
      <c r="B10" s="187" t="s">
        <v>320</v>
      </c>
      <c r="C10" s="300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</row>
    <row r="11" spans="1:15" x14ac:dyDescent="0.2">
      <c r="B11" s="259" t="s">
        <v>321</v>
      </c>
      <c r="C11" s="301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</row>
    <row r="12" spans="1:15" x14ac:dyDescent="0.2">
      <c r="B12" s="182" t="s">
        <v>322</v>
      </c>
      <c r="C12" s="302" t="s">
        <v>45</v>
      </c>
      <c r="D12" s="147">
        <v>0</v>
      </c>
      <c r="E12" s="147">
        <v>0</v>
      </c>
      <c r="F12" s="147">
        <v>0</v>
      </c>
      <c r="G12" s="147">
        <v>0</v>
      </c>
      <c r="H12" s="147">
        <v>0</v>
      </c>
      <c r="I12" s="147">
        <v>-1350</v>
      </c>
      <c r="J12" s="147">
        <v>3358</v>
      </c>
      <c r="K12" s="147">
        <v>3857</v>
      </c>
      <c r="L12" s="147">
        <v>-4439</v>
      </c>
      <c r="M12" s="147">
        <v>0</v>
      </c>
      <c r="N12" s="147">
        <v>0</v>
      </c>
      <c r="O12" s="147">
        <v>-59</v>
      </c>
    </row>
    <row r="13" spans="1:15" ht="21.75" customHeight="1" x14ac:dyDescent="0.2">
      <c r="B13" s="148" t="s">
        <v>323</v>
      </c>
      <c r="C13" s="302" t="s">
        <v>60</v>
      </c>
      <c r="D13" s="147">
        <v>0</v>
      </c>
      <c r="E13" s="147">
        <v>0</v>
      </c>
      <c r="F13" s="147">
        <v>0</v>
      </c>
      <c r="G13" s="147">
        <v>0</v>
      </c>
      <c r="H13" s="147">
        <v>0</v>
      </c>
      <c r="I13" s="147">
        <v>-1442</v>
      </c>
      <c r="J13" s="147">
        <v>3133</v>
      </c>
      <c r="K13" s="147">
        <v>1635</v>
      </c>
      <c r="L13" s="147">
        <v>-4025</v>
      </c>
      <c r="M13" s="147">
        <v>0</v>
      </c>
      <c r="N13" s="147">
        <v>0</v>
      </c>
      <c r="O13" s="147">
        <v>-59</v>
      </c>
    </row>
    <row r="14" spans="1:15" x14ac:dyDescent="0.2">
      <c r="B14" s="259" t="s">
        <v>393</v>
      </c>
      <c r="C14" s="301" t="s">
        <v>61</v>
      </c>
      <c r="D14" s="260">
        <v>0</v>
      </c>
      <c r="E14" s="260">
        <v>0</v>
      </c>
      <c r="F14" s="260">
        <v>0</v>
      </c>
      <c r="G14" s="260">
        <v>0</v>
      </c>
      <c r="H14" s="260">
        <v>0</v>
      </c>
      <c r="I14" s="260">
        <v>92</v>
      </c>
      <c r="J14" s="260">
        <v>225</v>
      </c>
      <c r="K14" s="260">
        <v>2221</v>
      </c>
      <c r="L14" s="260">
        <v>-414</v>
      </c>
      <c r="M14" s="260">
        <v>0</v>
      </c>
      <c r="N14" s="260">
        <v>0</v>
      </c>
      <c r="O14" s="260">
        <v>0</v>
      </c>
    </row>
    <row r="15" spans="1:15" x14ac:dyDescent="0.2">
      <c r="B15" s="187" t="s">
        <v>324</v>
      </c>
      <c r="C15" s="300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</row>
    <row r="16" spans="1:15" x14ac:dyDescent="0.2">
      <c r="B16" s="259" t="s">
        <v>322</v>
      </c>
      <c r="C16" s="301" t="s">
        <v>63</v>
      </c>
      <c r="D16" s="260">
        <v>0</v>
      </c>
      <c r="E16" s="260">
        <v>0</v>
      </c>
      <c r="F16" s="260">
        <v>0</v>
      </c>
      <c r="G16" s="260">
        <v>0</v>
      </c>
      <c r="H16" s="260">
        <v>0</v>
      </c>
      <c r="I16" s="260">
        <v>79697</v>
      </c>
      <c r="J16" s="260">
        <v>43274</v>
      </c>
      <c r="K16" s="260">
        <v>79018</v>
      </c>
      <c r="L16" s="260">
        <v>7142</v>
      </c>
      <c r="M16" s="260">
        <v>0</v>
      </c>
      <c r="N16" s="260">
        <v>0</v>
      </c>
      <c r="O16" s="260">
        <v>-31</v>
      </c>
    </row>
    <row r="17" spans="2:15" ht="21" customHeight="1" x14ac:dyDescent="0.2">
      <c r="B17" s="148" t="s">
        <v>323</v>
      </c>
      <c r="C17" s="302" t="s">
        <v>79</v>
      </c>
      <c r="D17" s="147">
        <v>0</v>
      </c>
      <c r="E17" s="147">
        <v>0</v>
      </c>
      <c r="F17" s="147">
        <v>0</v>
      </c>
      <c r="G17" s="147">
        <v>0</v>
      </c>
      <c r="H17" s="147">
        <v>0</v>
      </c>
      <c r="I17" s="147">
        <v>57912</v>
      </c>
      <c r="J17" s="147">
        <v>16972</v>
      </c>
      <c r="K17" s="147">
        <v>50018</v>
      </c>
      <c r="L17" s="147">
        <v>5339</v>
      </c>
      <c r="M17" s="147">
        <v>0</v>
      </c>
      <c r="N17" s="147">
        <v>0</v>
      </c>
      <c r="O17" s="147">
        <v>-10</v>
      </c>
    </row>
    <row r="18" spans="2:15" x14ac:dyDescent="0.2">
      <c r="B18" s="201" t="s">
        <v>412</v>
      </c>
      <c r="C18" s="301" t="s">
        <v>81</v>
      </c>
      <c r="D18" s="260">
        <v>0</v>
      </c>
      <c r="E18" s="260">
        <v>0</v>
      </c>
      <c r="F18" s="260">
        <v>0</v>
      </c>
      <c r="G18" s="260">
        <v>0</v>
      </c>
      <c r="H18" s="260">
        <v>0</v>
      </c>
      <c r="I18" s="260">
        <v>21785</v>
      </c>
      <c r="J18" s="260">
        <v>26302</v>
      </c>
      <c r="K18" s="260">
        <v>29000</v>
      </c>
      <c r="L18" s="260">
        <v>1803</v>
      </c>
      <c r="M18" s="260">
        <v>0</v>
      </c>
      <c r="N18" s="260">
        <v>0</v>
      </c>
      <c r="O18" s="260">
        <v>-21</v>
      </c>
    </row>
    <row r="19" spans="2:15" x14ac:dyDescent="0.2">
      <c r="B19" s="187" t="s">
        <v>394</v>
      </c>
      <c r="C19" s="300" t="s">
        <v>83</v>
      </c>
      <c r="D19" s="164">
        <v>0</v>
      </c>
      <c r="E19" s="164">
        <v>0</v>
      </c>
      <c r="F19" s="164">
        <v>0</v>
      </c>
      <c r="G19" s="164">
        <v>0</v>
      </c>
      <c r="H19" s="164">
        <v>0</v>
      </c>
      <c r="I19" s="164">
        <v>78347</v>
      </c>
      <c r="J19" s="164">
        <v>46632</v>
      </c>
      <c r="K19" s="164">
        <v>82875</v>
      </c>
      <c r="L19" s="164">
        <v>2703</v>
      </c>
      <c r="M19" s="164">
        <v>0</v>
      </c>
      <c r="N19" s="164">
        <v>0</v>
      </c>
      <c r="O19" s="164">
        <v>-90</v>
      </c>
    </row>
    <row r="20" spans="2:15" x14ac:dyDescent="0.2">
      <c r="B20" s="187" t="s">
        <v>395</v>
      </c>
      <c r="C20" s="300" t="s">
        <v>85</v>
      </c>
      <c r="D20" s="164">
        <v>0</v>
      </c>
      <c r="E20" s="164">
        <v>0</v>
      </c>
      <c r="F20" s="164">
        <v>0</v>
      </c>
      <c r="G20" s="164">
        <v>0</v>
      </c>
      <c r="H20" s="164">
        <v>0</v>
      </c>
      <c r="I20" s="164">
        <v>21877</v>
      </c>
      <c r="J20" s="164">
        <v>26527</v>
      </c>
      <c r="K20" s="164">
        <v>31222</v>
      </c>
      <c r="L20" s="164">
        <v>1389</v>
      </c>
      <c r="M20" s="164">
        <v>0</v>
      </c>
      <c r="N20" s="164">
        <v>0</v>
      </c>
      <c r="O20" s="164">
        <v>-21</v>
      </c>
    </row>
    <row r="21" spans="2:15" x14ac:dyDescent="0.2">
      <c r="B21" s="187" t="s">
        <v>120</v>
      </c>
      <c r="C21" s="300" t="s">
        <v>86</v>
      </c>
      <c r="D21" s="164">
        <v>0</v>
      </c>
      <c r="E21" s="164">
        <v>0</v>
      </c>
      <c r="F21" s="164">
        <v>0</v>
      </c>
      <c r="G21" s="164">
        <v>0</v>
      </c>
      <c r="H21" s="164">
        <v>0</v>
      </c>
      <c r="I21" s="164">
        <v>2267</v>
      </c>
      <c r="J21" s="164">
        <v>1493</v>
      </c>
      <c r="K21" s="164">
        <v>2729</v>
      </c>
      <c r="L21" s="164">
        <v>244</v>
      </c>
      <c r="M21" s="164">
        <v>0</v>
      </c>
      <c r="N21" s="164">
        <v>0</v>
      </c>
      <c r="O21" s="164">
        <v>0</v>
      </c>
    </row>
    <row r="22" spans="2:15" x14ac:dyDescent="0.2">
      <c r="B22" s="187" t="s">
        <v>391</v>
      </c>
      <c r="C22" s="300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</row>
    <row r="23" spans="2:15" x14ac:dyDescent="0.2">
      <c r="B23" s="307" t="s">
        <v>318</v>
      </c>
      <c r="C23" s="301" t="s">
        <v>87</v>
      </c>
      <c r="D23" s="260">
        <v>0</v>
      </c>
      <c r="E23" s="260">
        <v>0</v>
      </c>
      <c r="F23" s="260">
        <v>0</v>
      </c>
      <c r="G23" s="260">
        <v>0</v>
      </c>
      <c r="H23" s="260">
        <v>0</v>
      </c>
      <c r="I23" s="260">
        <v>0</v>
      </c>
      <c r="J23" s="260">
        <v>0</v>
      </c>
      <c r="K23" s="260">
        <v>0</v>
      </c>
      <c r="L23" s="260">
        <v>0</v>
      </c>
      <c r="M23" s="260">
        <v>0</v>
      </c>
      <c r="N23" s="260">
        <v>0</v>
      </c>
      <c r="O23" s="260">
        <v>0</v>
      </c>
    </row>
    <row r="24" spans="2:15" x14ac:dyDescent="0.2">
      <c r="B24" s="308" t="s">
        <v>325</v>
      </c>
      <c r="C24" s="302" t="s">
        <v>88</v>
      </c>
      <c r="D24" s="147">
        <v>0</v>
      </c>
      <c r="E24" s="147">
        <v>0</v>
      </c>
      <c r="F24" s="147">
        <v>0</v>
      </c>
      <c r="G24" s="147">
        <v>0</v>
      </c>
      <c r="H24" s="147">
        <v>0</v>
      </c>
      <c r="I24" s="147">
        <v>0</v>
      </c>
      <c r="J24" s="147">
        <v>0</v>
      </c>
      <c r="K24" s="147">
        <v>0</v>
      </c>
      <c r="L24" s="147">
        <v>0</v>
      </c>
      <c r="M24" s="147">
        <v>0</v>
      </c>
      <c r="N24" s="147">
        <v>0</v>
      </c>
      <c r="O24" s="147">
        <v>0</v>
      </c>
    </row>
    <row r="25" spans="2:15" x14ac:dyDescent="0.2">
      <c r="B25" s="307" t="s">
        <v>120</v>
      </c>
      <c r="C25" s="301" t="s">
        <v>90</v>
      </c>
      <c r="D25" s="260">
        <v>0</v>
      </c>
      <c r="E25" s="260">
        <v>0</v>
      </c>
      <c r="F25" s="260">
        <v>0</v>
      </c>
      <c r="G25" s="260">
        <v>0</v>
      </c>
      <c r="H25" s="260">
        <v>0</v>
      </c>
      <c r="I25" s="260">
        <v>0</v>
      </c>
      <c r="J25" s="260">
        <v>0</v>
      </c>
      <c r="K25" s="260">
        <v>0</v>
      </c>
      <c r="L25" s="260">
        <v>0</v>
      </c>
      <c r="M25" s="260">
        <v>0</v>
      </c>
      <c r="N25" s="260">
        <v>0</v>
      </c>
      <c r="O25" s="260">
        <v>0</v>
      </c>
    </row>
    <row r="26" spans="2:15" x14ac:dyDescent="0.2">
      <c r="B26" s="187" t="s">
        <v>311</v>
      </c>
      <c r="C26" s="300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</row>
    <row r="27" spans="2:15" x14ac:dyDescent="0.2">
      <c r="B27" s="259" t="s">
        <v>311</v>
      </c>
      <c r="C27" s="301" t="s">
        <v>92</v>
      </c>
      <c r="D27" s="260">
        <v>0</v>
      </c>
      <c r="E27" s="260">
        <v>0</v>
      </c>
      <c r="F27" s="260">
        <v>0</v>
      </c>
      <c r="G27" s="260">
        <v>0</v>
      </c>
      <c r="H27" s="260">
        <v>0</v>
      </c>
      <c r="I27" s="260">
        <v>80614</v>
      </c>
      <c r="J27" s="260">
        <v>48125</v>
      </c>
      <c r="K27" s="260">
        <v>85604</v>
      </c>
      <c r="L27" s="260">
        <v>2948</v>
      </c>
      <c r="M27" s="260">
        <v>0</v>
      </c>
      <c r="N27" s="260">
        <v>0</v>
      </c>
      <c r="O27" s="260">
        <v>-90</v>
      </c>
    </row>
    <row r="28" spans="2:15" ht="20.399999999999999" x14ac:dyDescent="0.2">
      <c r="B28" s="148" t="s">
        <v>327</v>
      </c>
      <c r="C28" s="302" t="s">
        <v>94</v>
      </c>
      <c r="D28" s="147">
        <v>0</v>
      </c>
      <c r="E28" s="147">
        <v>0</v>
      </c>
      <c r="F28" s="147">
        <v>0</v>
      </c>
      <c r="G28" s="147">
        <v>0</v>
      </c>
      <c r="H28" s="147">
        <v>0</v>
      </c>
      <c r="I28" s="147">
        <v>56470</v>
      </c>
      <c r="J28" s="147">
        <v>20104</v>
      </c>
      <c r="K28" s="147">
        <v>51654</v>
      </c>
      <c r="L28" s="147">
        <v>1314</v>
      </c>
      <c r="M28" s="147">
        <v>0</v>
      </c>
      <c r="N28" s="147">
        <v>0</v>
      </c>
      <c r="O28" s="147">
        <v>-69</v>
      </c>
    </row>
    <row r="29" spans="2:15" ht="21" thickBot="1" x14ac:dyDescent="0.25">
      <c r="B29" s="272" t="s">
        <v>328</v>
      </c>
      <c r="C29" s="303" t="s">
        <v>96</v>
      </c>
      <c r="D29" s="270">
        <v>0</v>
      </c>
      <c r="E29" s="270">
        <v>0</v>
      </c>
      <c r="F29" s="270">
        <v>0</v>
      </c>
      <c r="G29" s="270">
        <v>0</v>
      </c>
      <c r="H29" s="270">
        <v>0</v>
      </c>
      <c r="I29" s="270">
        <v>24144</v>
      </c>
      <c r="J29" s="270">
        <v>28021</v>
      </c>
      <c r="K29" s="270">
        <v>33951</v>
      </c>
      <c r="L29" s="270">
        <v>1633</v>
      </c>
      <c r="M29" s="270">
        <v>0</v>
      </c>
      <c r="N29" s="270">
        <v>0</v>
      </c>
      <c r="O29" s="270">
        <v>-21</v>
      </c>
    </row>
    <row r="30" spans="2:15" ht="18.75" customHeight="1" x14ac:dyDescent="0.2">
      <c r="B30" s="361" t="s">
        <v>396</v>
      </c>
      <c r="C30" s="361"/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1"/>
    </row>
    <row r="32" spans="2:15" x14ac:dyDescent="0.2"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</row>
    <row r="33" spans="5:15" x14ac:dyDescent="0.2">
      <c r="E33" s="347"/>
      <c r="F33" s="347"/>
      <c r="G33" s="347"/>
      <c r="H33" s="347"/>
      <c r="I33" s="347"/>
      <c r="J33" s="347"/>
      <c r="K33" s="347"/>
      <c r="L33" s="347"/>
      <c r="M33" s="347"/>
      <c r="N33" s="347"/>
      <c r="O33" s="347"/>
    </row>
    <row r="34" spans="5:15" x14ac:dyDescent="0.2">
      <c r="E34" s="347"/>
      <c r="F34" s="347"/>
      <c r="G34" s="347"/>
      <c r="H34" s="347"/>
      <c r="I34" s="347"/>
      <c r="J34" s="347"/>
      <c r="K34" s="347"/>
      <c r="L34" s="347"/>
      <c r="M34" s="347"/>
      <c r="N34" s="347"/>
      <c r="O34" s="347"/>
    </row>
    <row r="35" spans="5:15" x14ac:dyDescent="0.2">
      <c r="E35" s="347"/>
      <c r="F35" s="347"/>
      <c r="G35" s="347"/>
      <c r="H35" s="347"/>
      <c r="I35" s="347"/>
      <c r="J35" s="347"/>
      <c r="K35" s="347"/>
      <c r="L35" s="347"/>
      <c r="M35" s="347"/>
      <c r="N35" s="347"/>
      <c r="O35" s="347"/>
    </row>
    <row r="36" spans="5:15" x14ac:dyDescent="0.2"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</row>
    <row r="37" spans="5:15" ht="10.8" thickBot="1" x14ac:dyDescent="0.25"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</row>
  </sheetData>
  <mergeCells count="2">
    <mergeCell ref="D4:O4"/>
    <mergeCell ref="B30:O30"/>
  </mergeCells>
  <hyperlinks>
    <hyperlink ref="A1" location="MAIN!A4" display="MAIN" xr:uid="{00000000-0004-0000-0D00-000000000000}"/>
  </hyperlink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6">
    <tabColor theme="8" tint="0.79985961485641044"/>
  </sheetPr>
  <dimension ref="A1:I37"/>
  <sheetViews>
    <sheetView workbookViewId="0"/>
  </sheetViews>
  <sheetFormatPr defaultColWidth="9.28515625" defaultRowHeight="10.199999999999999" x14ac:dyDescent="0.2"/>
  <cols>
    <col min="1" max="1" width="11.42578125" style="116" customWidth="1"/>
    <col min="2" max="2" width="68" style="201" customWidth="1"/>
    <col min="3" max="3" width="6.85546875" style="201" hidden="1" customWidth="1"/>
    <col min="4" max="4" width="16.42578125" style="201" customWidth="1"/>
    <col min="5" max="5" width="15.140625" style="201" customWidth="1"/>
    <col min="6" max="6" width="19.7109375" style="201" customWidth="1"/>
    <col min="7" max="8" width="15.28515625" style="201" customWidth="1"/>
    <col min="9" max="9" width="3.7109375" style="201" customWidth="1"/>
    <col min="10" max="16384" width="9.28515625" style="116"/>
  </cols>
  <sheetData>
    <row r="1" spans="1:8" ht="15.75" customHeight="1" thickBot="1" x14ac:dyDescent="0.25">
      <c r="A1" s="115" t="s">
        <v>36</v>
      </c>
    </row>
    <row r="2" spans="1:8" x14ac:dyDescent="0.2">
      <c r="B2" s="24" t="s">
        <v>522</v>
      </c>
      <c r="C2" s="124"/>
      <c r="D2" s="124"/>
      <c r="E2" s="124"/>
      <c r="F2" s="124"/>
      <c r="G2" s="124"/>
    </row>
    <row r="3" spans="1:8" x14ac:dyDescent="0.2">
      <c r="B3" s="124"/>
      <c r="C3" s="124"/>
      <c r="D3" s="124"/>
      <c r="E3" s="124"/>
      <c r="F3" s="124"/>
      <c r="G3" s="124"/>
    </row>
    <row r="4" spans="1:8" ht="11.25" customHeight="1" x14ac:dyDescent="0.2">
      <c r="B4" s="110"/>
      <c r="C4" s="111"/>
      <c r="D4" s="368" t="s">
        <v>329</v>
      </c>
      <c r="E4" s="368"/>
      <c r="F4" s="368"/>
      <c r="G4" s="368"/>
      <c r="H4" s="366" t="s">
        <v>384</v>
      </c>
    </row>
    <row r="5" spans="1:8" ht="37.5" customHeight="1" thickBot="1" x14ac:dyDescent="0.25">
      <c r="B5" s="107" t="s">
        <v>517</v>
      </c>
      <c r="C5" s="107"/>
      <c r="D5" s="271" t="s">
        <v>292</v>
      </c>
      <c r="E5" s="271" t="s">
        <v>277</v>
      </c>
      <c r="F5" s="271" t="s">
        <v>293</v>
      </c>
      <c r="G5" s="271" t="s">
        <v>278</v>
      </c>
      <c r="H5" s="367"/>
    </row>
    <row r="6" spans="1:8" hidden="1" x14ac:dyDescent="0.2">
      <c r="B6" s="176"/>
      <c r="C6" s="177"/>
      <c r="D6" s="178" t="s">
        <v>247</v>
      </c>
      <c r="E6" s="178" t="s">
        <v>248</v>
      </c>
      <c r="F6" s="178" t="s">
        <v>249</v>
      </c>
      <c r="G6" s="178" t="s">
        <v>258</v>
      </c>
      <c r="H6" s="178" t="s">
        <v>259</v>
      </c>
    </row>
    <row r="7" spans="1:8" x14ac:dyDescent="0.2">
      <c r="B7" s="187" t="s">
        <v>318</v>
      </c>
      <c r="C7" s="273" t="s">
        <v>183</v>
      </c>
      <c r="D7" s="227">
        <v>0</v>
      </c>
      <c r="E7" s="227">
        <v>0</v>
      </c>
      <c r="F7" s="227">
        <v>0</v>
      </c>
      <c r="G7" s="227">
        <v>0</v>
      </c>
      <c r="H7" s="274">
        <v>0</v>
      </c>
    </row>
    <row r="8" spans="1:8" ht="20.399999999999999" x14ac:dyDescent="0.2">
      <c r="B8" s="269" t="s">
        <v>392</v>
      </c>
      <c r="C8" s="188" t="s">
        <v>43</v>
      </c>
      <c r="D8" s="164">
        <v>0</v>
      </c>
      <c r="E8" s="164">
        <v>0</v>
      </c>
      <c r="F8" s="164">
        <v>0</v>
      </c>
      <c r="G8" s="164">
        <v>0</v>
      </c>
      <c r="H8" s="276">
        <v>0</v>
      </c>
    </row>
    <row r="9" spans="1:8" x14ac:dyDescent="0.2">
      <c r="B9" s="187" t="s">
        <v>319</v>
      </c>
      <c r="C9" s="188"/>
      <c r="D9" s="233"/>
      <c r="E9" s="233"/>
      <c r="F9" s="233"/>
      <c r="G9" s="233"/>
      <c r="H9" s="293"/>
    </row>
    <row r="10" spans="1:8" x14ac:dyDescent="0.2">
      <c r="B10" s="187" t="s">
        <v>320</v>
      </c>
      <c r="C10" s="188"/>
      <c r="D10" s="233"/>
      <c r="E10" s="233"/>
      <c r="F10" s="233"/>
      <c r="G10" s="233"/>
      <c r="H10" s="293"/>
    </row>
    <row r="11" spans="1:8" x14ac:dyDescent="0.2">
      <c r="B11" s="259" t="s">
        <v>321</v>
      </c>
      <c r="C11" s="197"/>
      <c r="D11" s="291"/>
      <c r="E11" s="291"/>
      <c r="F11" s="291"/>
      <c r="G11" s="291"/>
      <c r="H11" s="294"/>
    </row>
    <row r="12" spans="1:8" x14ac:dyDescent="0.2">
      <c r="B12" s="182" t="s">
        <v>322</v>
      </c>
      <c r="C12" s="183" t="s">
        <v>45</v>
      </c>
      <c r="D12" s="147">
        <v>0</v>
      </c>
      <c r="E12" s="147">
        <v>-220</v>
      </c>
      <c r="F12" s="147">
        <v>1</v>
      </c>
      <c r="G12" s="147">
        <v>-967</v>
      </c>
      <c r="H12" s="149">
        <v>180</v>
      </c>
    </row>
    <row r="13" spans="1:8" ht="20.399999999999999" x14ac:dyDescent="0.2">
      <c r="B13" s="148" t="s">
        <v>323</v>
      </c>
      <c r="C13" s="183" t="s">
        <v>60</v>
      </c>
      <c r="D13" s="147">
        <v>0</v>
      </c>
      <c r="E13" s="147">
        <v>-255</v>
      </c>
      <c r="F13" s="147">
        <v>1</v>
      </c>
      <c r="G13" s="147">
        <v>-1076</v>
      </c>
      <c r="H13" s="149">
        <v>-2089</v>
      </c>
    </row>
    <row r="14" spans="1:8" x14ac:dyDescent="0.2">
      <c r="B14" s="259" t="s">
        <v>393</v>
      </c>
      <c r="C14" s="197" t="s">
        <v>61</v>
      </c>
      <c r="D14" s="260">
        <v>0</v>
      </c>
      <c r="E14" s="260">
        <v>34</v>
      </c>
      <c r="F14" s="260">
        <v>0</v>
      </c>
      <c r="G14" s="260">
        <v>109</v>
      </c>
      <c r="H14" s="277">
        <v>2269</v>
      </c>
    </row>
    <row r="15" spans="1:8" x14ac:dyDescent="0.2">
      <c r="B15" s="187" t="s">
        <v>324</v>
      </c>
      <c r="C15" s="188"/>
      <c r="D15" s="233"/>
      <c r="E15" s="233"/>
      <c r="F15" s="233"/>
      <c r="G15" s="233"/>
      <c r="H15" s="293"/>
    </row>
    <row r="16" spans="1:8" x14ac:dyDescent="0.2">
      <c r="B16" s="259" t="s">
        <v>322</v>
      </c>
      <c r="C16" s="197" t="s">
        <v>63</v>
      </c>
      <c r="D16" s="260">
        <v>0</v>
      </c>
      <c r="E16" s="260">
        <v>699</v>
      </c>
      <c r="F16" s="260">
        <v>10</v>
      </c>
      <c r="G16" s="260">
        <v>5267</v>
      </c>
      <c r="H16" s="277">
        <v>215077</v>
      </c>
    </row>
    <row r="17" spans="2:9" ht="20.399999999999999" x14ac:dyDescent="0.2">
      <c r="B17" s="148" t="s">
        <v>323</v>
      </c>
      <c r="C17" s="183" t="s">
        <v>79</v>
      </c>
      <c r="D17" s="147">
        <v>0</v>
      </c>
      <c r="E17" s="147">
        <v>1032</v>
      </c>
      <c r="F17" s="147">
        <v>3</v>
      </c>
      <c r="G17" s="147">
        <v>5070</v>
      </c>
      <c r="H17" s="149">
        <v>136337</v>
      </c>
    </row>
    <row r="18" spans="2:9" x14ac:dyDescent="0.2">
      <c r="B18" s="201" t="s">
        <v>412</v>
      </c>
      <c r="C18" s="197" t="s">
        <v>81</v>
      </c>
      <c r="D18" s="260">
        <v>0</v>
      </c>
      <c r="E18" s="260">
        <v>-333</v>
      </c>
      <c r="F18" s="260">
        <v>7</v>
      </c>
      <c r="G18" s="260">
        <v>197</v>
      </c>
      <c r="H18" s="277">
        <v>78740</v>
      </c>
    </row>
    <row r="19" spans="2:9" x14ac:dyDescent="0.2">
      <c r="B19" s="187" t="s">
        <v>394</v>
      </c>
      <c r="C19" s="188" t="s">
        <v>83</v>
      </c>
      <c r="D19" s="164">
        <v>0</v>
      </c>
      <c r="E19" s="164">
        <v>478</v>
      </c>
      <c r="F19" s="164">
        <v>11</v>
      </c>
      <c r="G19" s="164">
        <v>4300</v>
      </c>
      <c r="H19" s="276">
        <v>215257</v>
      </c>
    </row>
    <row r="20" spans="2:9" x14ac:dyDescent="0.2">
      <c r="B20" s="187" t="s">
        <v>395</v>
      </c>
      <c r="C20" s="188" t="s">
        <v>85</v>
      </c>
      <c r="D20" s="164">
        <v>0</v>
      </c>
      <c r="E20" s="164">
        <v>-299</v>
      </c>
      <c r="F20" s="164">
        <v>7</v>
      </c>
      <c r="G20" s="164">
        <v>306</v>
      </c>
      <c r="H20" s="276">
        <v>81009</v>
      </c>
    </row>
    <row r="21" spans="2:9" x14ac:dyDescent="0.2">
      <c r="B21" s="187" t="s">
        <v>120</v>
      </c>
      <c r="C21" s="188" t="s">
        <v>86</v>
      </c>
      <c r="D21" s="164">
        <v>0</v>
      </c>
      <c r="E21" s="164">
        <v>1</v>
      </c>
      <c r="F21" s="164">
        <v>0</v>
      </c>
      <c r="G21" s="164">
        <v>20</v>
      </c>
      <c r="H21" s="276">
        <v>6755</v>
      </c>
    </row>
    <row r="22" spans="2:9" x14ac:dyDescent="0.2">
      <c r="B22" s="187" t="s">
        <v>391</v>
      </c>
      <c r="C22" s="188"/>
      <c r="D22" s="233"/>
      <c r="E22" s="233"/>
      <c r="F22" s="233"/>
      <c r="G22" s="233"/>
      <c r="H22" s="293"/>
    </row>
    <row r="23" spans="2:9" x14ac:dyDescent="0.2">
      <c r="B23" s="307" t="s">
        <v>318</v>
      </c>
      <c r="C23" s="197" t="s">
        <v>87</v>
      </c>
      <c r="D23" s="260">
        <v>0</v>
      </c>
      <c r="E23" s="260">
        <v>0</v>
      </c>
      <c r="F23" s="260">
        <v>0</v>
      </c>
      <c r="G23" s="260">
        <v>0</v>
      </c>
      <c r="H23" s="277">
        <v>0</v>
      </c>
    </row>
    <row r="24" spans="2:9" x14ac:dyDescent="0.2">
      <c r="B24" s="308" t="s">
        <v>325</v>
      </c>
      <c r="C24" s="183" t="s">
        <v>88</v>
      </c>
      <c r="D24" s="147">
        <v>0</v>
      </c>
      <c r="E24" s="147">
        <v>0</v>
      </c>
      <c r="F24" s="147">
        <v>0</v>
      </c>
      <c r="G24" s="147">
        <v>0</v>
      </c>
      <c r="H24" s="149">
        <v>0</v>
      </c>
    </row>
    <row r="25" spans="2:9" x14ac:dyDescent="0.2">
      <c r="B25" s="307" t="s">
        <v>120</v>
      </c>
      <c r="C25" s="197" t="s">
        <v>90</v>
      </c>
      <c r="D25" s="260">
        <v>0</v>
      </c>
      <c r="E25" s="260">
        <v>0</v>
      </c>
      <c r="F25" s="260">
        <v>0</v>
      </c>
      <c r="G25" s="260">
        <v>0</v>
      </c>
      <c r="H25" s="277">
        <v>0</v>
      </c>
    </row>
    <row r="26" spans="2:9" x14ac:dyDescent="0.2">
      <c r="B26" s="187" t="s">
        <v>311</v>
      </c>
      <c r="C26" s="188"/>
      <c r="D26" s="233"/>
      <c r="E26" s="233"/>
      <c r="F26" s="233"/>
      <c r="G26" s="233"/>
      <c r="H26" s="293"/>
    </row>
    <row r="27" spans="2:9" x14ac:dyDescent="0.2">
      <c r="B27" s="259" t="s">
        <v>311</v>
      </c>
      <c r="C27" s="197" t="s">
        <v>92</v>
      </c>
      <c r="D27" s="260">
        <v>0</v>
      </c>
      <c r="E27" s="260">
        <v>479</v>
      </c>
      <c r="F27" s="260">
        <v>11</v>
      </c>
      <c r="G27" s="260">
        <v>4320</v>
      </c>
      <c r="H27" s="277">
        <v>222012</v>
      </c>
    </row>
    <row r="28" spans="2:9" ht="20.399999999999999" x14ac:dyDescent="0.2">
      <c r="B28" s="148" t="s">
        <v>327</v>
      </c>
      <c r="C28" s="183" t="s">
        <v>94</v>
      </c>
      <c r="D28" s="147">
        <v>0</v>
      </c>
      <c r="E28" s="147">
        <v>777</v>
      </c>
      <c r="F28" s="147">
        <v>4</v>
      </c>
      <c r="G28" s="147">
        <v>3994</v>
      </c>
      <c r="H28" s="149">
        <v>134248</v>
      </c>
    </row>
    <row r="29" spans="2:9" ht="20.399999999999999" customHeight="1" thickBot="1" x14ac:dyDescent="0.25">
      <c r="B29" s="272" t="s">
        <v>328</v>
      </c>
      <c r="C29" s="189" t="s">
        <v>96</v>
      </c>
      <c r="D29" s="270">
        <v>0</v>
      </c>
      <c r="E29" s="270">
        <v>-298</v>
      </c>
      <c r="F29" s="270">
        <v>7</v>
      </c>
      <c r="G29" s="270">
        <v>326</v>
      </c>
      <c r="H29" s="278">
        <v>87764</v>
      </c>
    </row>
    <row r="30" spans="2:9" x14ac:dyDescent="0.2">
      <c r="B30" s="362"/>
      <c r="C30" s="362"/>
      <c r="D30" s="362"/>
      <c r="E30" s="362"/>
      <c r="F30" s="362"/>
      <c r="G30" s="362"/>
      <c r="H30" s="362"/>
    </row>
    <row r="32" spans="2:9" x14ac:dyDescent="0.2">
      <c r="D32" s="347"/>
      <c r="E32" s="347"/>
      <c r="I32" s="347"/>
    </row>
    <row r="33" spans="4:9" x14ac:dyDescent="0.2">
      <c r="D33" s="347"/>
      <c r="E33" s="347"/>
      <c r="I33" s="347"/>
    </row>
    <row r="34" spans="4:9" x14ac:dyDescent="0.2">
      <c r="D34" s="347"/>
      <c r="E34" s="347"/>
      <c r="I34" s="347"/>
    </row>
    <row r="35" spans="4:9" x14ac:dyDescent="0.2">
      <c r="D35" s="347"/>
      <c r="E35" s="347"/>
      <c r="I35" s="347"/>
    </row>
    <row r="36" spans="4:9" x14ac:dyDescent="0.2">
      <c r="D36" s="347"/>
      <c r="E36" s="347"/>
    </row>
    <row r="37" spans="4:9" ht="10.8" thickBot="1" x14ac:dyDescent="0.25">
      <c r="D37" s="347"/>
      <c r="E37" s="347"/>
    </row>
  </sheetData>
  <mergeCells count="3">
    <mergeCell ref="H4:H5"/>
    <mergeCell ref="D4:G4"/>
    <mergeCell ref="B30:H30"/>
  </mergeCells>
  <hyperlinks>
    <hyperlink ref="A1" location="MAIN!A4" display="MAIN" xr:uid="{00000000-0004-0000-0F00-000000000000}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21</vt:i4>
      </vt:variant>
    </vt:vector>
  </HeadingPairs>
  <TitlesOfParts>
    <vt:vector size="35" baseType="lpstr">
      <vt:lpstr>Lists</vt:lpstr>
      <vt:lpstr>MAIN</vt:lpstr>
      <vt:lpstr>S.02.01_1_EN</vt:lpstr>
      <vt:lpstr>S.02.01_2_EN</vt:lpstr>
      <vt:lpstr>S.05.01_1_EN</vt:lpstr>
      <vt:lpstr>S.05.01_2_EN</vt:lpstr>
      <vt:lpstr>S.05.02_1_EN</vt:lpstr>
      <vt:lpstr>S.17.01_1_EN</vt:lpstr>
      <vt:lpstr>S.17.01_2_EN</vt:lpstr>
      <vt:lpstr>S.19.01_EN</vt:lpstr>
      <vt:lpstr>S.23.01_EN</vt:lpstr>
      <vt:lpstr>S.25.01_EN</vt:lpstr>
      <vt:lpstr>S.28.01_EN</vt:lpstr>
      <vt:lpstr>DM_CUSTOMVARIABLES</vt:lpstr>
      <vt:lpstr>_asatdate</vt:lpstr>
      <vt:lpstr>_asatdateFR</vt:lpstr>
      <vt:lpstr>_bip_prefix</vt:lpstr>
      <vt:lpstr>_entity</vt:lpstr>
      <vt:lpstr>_sdate</vt:lpstr>
      <vt:lpstr>_sdateFR</vt:lpstr>
      <vt:lpstr>_tabCoef</vt:lpstr>
      <vt:lpstr>BIP_SEU_PD_S.02.01_1_EN</vt:lpstr>
      <vt:lpstr>BIP_SEU_PD_S.02.01_2_EN</vt:lpstr>
      <vt:lpstr>BIP_SEU_PD_S.05.01_1_EN</vt:lpstr>
      <vt:lpstr>BIP_SEU_PD_S.05.01_2_EN</vt:lpstr>
      <vt:lpstr>BIP_SEU_PD_S.05.02_1_EN</vt:lpstr>
      <vt:lpstr>BIP_SEU_PD_S.17.01_1_EN</vt:lpstr>
      <vt:lpstr>BIP_SEU_PD_S.17.01_2_EN</vt:lpstr>
      <vt:lpstr>BIP_SEU_PD_S.19.01_1_EN</vt:lpstr>
      <vt:lpstr>BIP_SEU_PD_S.23.01_1_EN</vt:lpstr>
      <vt:lpstr>BIP_SEU_PD_S.23.01_2_EN</vt:lpstr>
      <vt:lpstr>BIP_SEU_PD_S.23.01_3_EN</vt:lpstr>
      <vt:lpstr>BIP_SEU_PD_S.25.01_1_EN</vt:lpstr>
      <vt:lpstr>BIP_SEU_PD_S.28.01_1_EN</vt:lpstr>
      <vt:lpstr>coef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FRICK Mathias</cp:lastModifiedBy>
  <dcterms:created xsi:type="dcterms:W3CDTF">2016-10-07T16:16:08Z</dcterms:created>
  <dcterms:modified xsi:type="dcterms:W3CDTF">2022-04-05T16:04:47Z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71</vt:i4>
  </property>
  <property fmtid="{D5CDD505-2E9C-101B-9397-08002B2CF9AE}" pid="3" name="PeriodName">
    <vt:lpwstr>2021.S2_NARRATIVES</vt:lpwstr>
  </property>
  <property fmtid="{D5CDD505-2E9C-101B-9397-08002B2CF9AE}" pid="4" name="ChapterId">
    <vt:i4>40877</vt:i4>
  </property>
  <property fmtid="{D5CDD505-2E9C-101B-9397-08002B2CF9AE}" pid="5" name="ChapterName">
    <vt:lpwstr>SEU-PD</vt:lpwstr>
  </property>
  <property fmtid="{D5CDD505-2E9C-101B-9397-08002B2CF9AE}" pid="6" name="ReportId">
    <vt:i4>549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38</vt:i4>
  </property>
  <property fmtid="{D5CDD505-2E9C-101B-9397-08002B2CF9AE}" pid="10" name="frecMETA00">
    <vt:lpwstr>WQ0AAB+LCAAAAAAABABFl4uR4zAMQ1syZX3rUf89HB7g7M1sNoksUSQIgky9793ttlq3ut7bvOu5TX/vumvfoU+9a6Hfeh7t2bf2vmveV9+0YWZD1ZARGXi2vmufnrZza8qE3vq8Y9w67Z6pS269pW28pj5zIXcffW/+vuXOyrKMb50Z/cojHauZndpx7pCJqrtZxsu6q92xCKlGbJRO17N0SJvaq8DkKVfqar9/r1pa1xKBjFdeKFLdcH5x6bo</vt:lpwstr>
  </property>
  <property fmtid="{D5CDD505-2E9C-101B-9397-08002B2CF9AE}" pid="11" name="frecMETA01">
    <vt:lpwstr>eON67dFc9d+LXnYpvdwcnFOfwbVpoTRZGA899DEzpry+DIgymfAFobfZyJ149HRyTA+x+ZfsZt5/4pKXFDjmx7sm+n2HMAY+8YPsTjBtXySVFtoexWO8ll+zW1tl8yida7gYfsLp6tJMRMlZY1BMdxgehVavbu1II5KcJ3ZI3fZAnmRm6reyKTm09HN9med8+MvUEA2YQqwH5BWyi4vABmAlNcrAORCJOQa0drILEvN1LuhHDwIKPoopi3Emqma</vt:lpwstr>
  </property>
  <property fmtid="{D5CDD505-2E9C-101B-9397-08002B2CF9AE}" pid="12" name="frecMETA02">
    <vt:lpwstr>r8iV7TGWzyCNzlufADONlpeiN/WNEhOS7MJhCUgVRSYOAOZ2A+8bWHAOsq400vP+32GmLoWEENhfhCrsmqKsOkLDNNsc1Q9BwXIrtIUAEiTKAqtCYbcPE84bhrQqGTgObwaiWGHWIOW1z6+7L43HeaGjIsaoqOhl/O185poS5ojzcWPMYNF9K353s10qeiIAPUj7CQky4YcgyVqNdJGR1X8B9ZBqLxWhpKSvBHKIDrI9YhF9SE1CIMDEZNeO8pQ</vt:lpwstr>
  </property>
  <property fmtid="{D5CDD505-2E9C-101B-9397-08002B2CF9AE}" pid="13" name="frecMETA03">
    <vt:lpwstr>eOE40RYlAalDF6TQDCmgyiNYEerKgyg8uD/p1X6+OZBqQzOa8JBGLa/djpOPeLmelOosroilCRN2QPDbjxMyR9GEGQ05xiT5mFZQ6Ceny4/sRI5JSXo1za8i7rXXvSIdM/AqEp1AYt1PX52p40ChIorycc7nQDYFvbCIqK3S0i0XLVoHRec88BdlIqcAQgBuYIDLFy+DZqWuQSvLQvwqhtAB1XWUxKGAlETgDItlLQaEq8LZ/uf41nhMJKK19t5</vt:lpwstr>
  </property>
  <property fmtid="{D5CDD505-2E9C-101B-9397-08002B2CF9AE}" pid="14" name="frecMETA04">
    <vt:lpwstr>ZfVNAix2H2J62qNJCveNCG5HW8uiEaXoloEe2XIZELSoQyd6pv2dpg1om40N8VqumkI8cQDiU8gj1VvqMNCOXGuLfFGmrYEDBaiTvmYqPCkb1AOgR1L/UlsL/C02MDCZa/bPvcZn0GVrN8ntXnsJGr419+TH+2UrGdh0lPYhXWs6erffkcD3/RUeDSsNfH+AaG26hp8Kqx6yiJ/oFp6LA5ad1KsbzfjVhNAmd6hj+/Sv2zlXEH3Ds4Nd3nFueNE</vt:lpwstr>
  </property>
  <property fmtid="{D5CDD505-2E9C-101B-9397-08002B2CF9AE}" pid="15" name="frecMETA05">
    <vt:lpwstr>V9Bhak1MokTJ5TO2KXSbTDicQLPfkVKRrPaG3j7EQGaq4GaTQlNWBHL1f80PpSQ84ze/d2kOY7tr19cXOUCHQgFCGKeuqeNudGrmo/4avp0HHObIDn8koEkdiXrNbzcbyXVFkXjNDlNNNO2nJLJovPULHPdREVJ/U7Xg+bXjIE4pqvZ+B2tq1fU4M9ihxUrGrpS65j+rVrr8mkCHM7kNEoPfc5XQcO+Pe+nXS4WrbKV4zeKaQirojipGhT0lmWm</vt:lpwstr>
  </property>
  <property fmtid="{D5CDD505-2E9C-101B-9397-08002B2CF9AE}" pid="16" name="frecMETA06">
    <vt:lpwstr>tuqExAjCcyJBa/aRWjp3lo445v+Fspvk1punymldROYpC265RP88ROQ5IVG0A1M35ZX4H89VQJIEj2091FqIqUg9tKlHOkdJmBgLv5OsYa+ZJxBsDRYVsbvyExg+ZLXznRPoaVNAumRpvsRpuRqzskpumTYF+DeyJajuhxg3+TXhdzJnFCOCt+dcsgmqaVx1OxLH24OS9vpMRzhlVYGz/Pz04hKVfMH7+6PctLbuPfyG9IPPs6lyjkj/sbWJ4eI</vt:lpwstr>
  </property>
  <property fmtid="{D5CDD505-2E9C-101B-9397-08002B2CF9AE}" pid="17" name="frecMETA07">
    <vt:lpwstr>qRDewjzHMGtQiNCQLpcE82yyZiUEe8TNJUOW76ZD4U/34i1Q/SR8UF+5BfCzE2Zi05QezOSuXs4vkwr5QGrWbhGfvuoIF+T1rXnYMMhLK3AoFSfyk+k4dGYefdEnsDmfIOgYBnjH+U7E/JZDQAA</vt:lpwstr>
  </property>
  <property fmtid="{D5CDD505-2E9C-101B-9397-08002B2CF9AE}" pid="18" name="connMeta00">
    <vt:lpwstr>igMAAB+LCAAAAAAABAAtk4mRBCEMA1OyzfDFo/xz2JbZqqNuDFjo8eYYOqG9tafyTq1PRb2UO/VNFzWHhnIcreXz/Kj5406x0t3UyWmG1nWba7bzbt1Upe+FLuBu+xa4XDqvvJc1xOtpFiBm+pu+w7v/cpa25lXxfEZpwGywX6rTGPVdrfkeC+MMLfichjk0TG3YL9rL/2X2ERo8Py0wDJZn6fhgmV9e62d3lGZ2Y5k9ttCy6ykMk01rriv41qS</vt:lpwstr>
  </property>
  <property fmtid="{D5CDD505-2E9C-101B-9397-08002B2CF9AE}" pid="19" name="connMeta01">
    <vt:lpwstr>rzM0LAmZ4+B67903IvYg3ng0z/d24ZRJxNNfjiiX1vRQquJafIJOrnmir6o28TrKq2mqb4KwOr/vBZ2YD1dD8ZGicdPXWgwxLTy2spkJHfgasv9cg7ni6pw3hRZIzDsDheL+HQ+1PzvMifvI+cTSf5oR0GxKdK+GQHeHw/X3aVk0oAVFf3Z4w6zezPJYSbbxHIl/Yq0eXaEAh9bACz7IzRFuhq1PBak9EsyonD/rwEJfjZVX1hnsxzgaYg6fFFN</vt:lpwstr>
  </property>
  <property fmtid="{D5CDD505-2E9C-101B-9397-08002B2CF9AE}" pid="20" name="connMeta02">
    <vt:lpwstr>852G0uiWXRtonz9Hy4bfaosNHT7Kla0YZ4/D3M78eVs+dx/KP9AYOu9JaKAwAA</vt:lpwstr>
  </property>
</Properties>
</file>