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Production\2020\Narrative 2020\Public QRTs\"/>
    </mc:Choice>
  </mc:AlternateContent>
  <xr:revisionPtr revIDLastSave="0" documentId="13_ncr:1_{4737D43C-A5C5-4C6F-BB5F-155DA52E1C64}" xr6:coauthVersionLast="46" xr6:coauthVersionMax="46" xr10:uidLastSave="{00000000-0000-0000-0000-000000000000}"/>
  <bookViews>
    <workbookView xWindow="-120" yWindow="-120" windowWidth="38640" windowHeight="21240" tabRatio="674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1_3_EN" sheetId="10" r:id="rId7"/>
    <sheet name="S.05.02_1_EN" sheetId="11" r:id="rId8"/>
    <sheet name="S.05.02_2_EN" sheetId="12" r:id="rId9"/>
    <sheet name="S.23.01_EN" sheetId="7" r:id="rId10"/>
    <sheet name="S.25.03_EN" sheetId="22" r:id="rId11"/>
    <sheet name="S.32.01_EN" sheetId="13" r:id="rId12"/>
    <sheet name="&gt; SOURCES" sheetId="14" state="hidden" r:id="rId13"/>
    <sheet name="DM_CUSTOMVARIABLES" sheetId="35" state="hidden" r:id="rId14"/>
    <sheet name="BIPMETAWS" sheetId="36" state="veryHidden" r:id="rId15"/>
  </sheets>
  <definedNames>
    <definedName name="_asatdate">Lists!$G$7</definedName>
    <definedName name="_asatdateFR">Lists!$G$14</definedName>
    <definedName name="_bip_prefix">Lists!$G$21</definedName>
    <definedName name="_entity">MAIN!$D$1</definedName>
    <definedName name="_entityFR">MAIN!$F$1</definedName>
    <definedName name="_multiplier">MAIN!#REF!</definedName>
    <definedName name="_multiplierFR">Lists!$G$24</definedName>
    <definedName name="_period">MAIN!#REF!</definedName>
    <definedName name="_sdate">Lists!$H$7</definedName>
    <definedName name="_sdateFR">Lists!$H$14</definedName>
    <definedName name="_tabCoef">Lists!$E$2:$F$4</definedName>
    <definedName name="BIP_GRP_PD_S.02.01_1_EN">'S.02.01_1_EN'!$B$5:$D$47</definedName>
    <definedName name="BIP_GRP_PD_S.02.01_1_FR">#REF!</definedName>
    <definedName name="BIP_GRP_PD_S.02.01_2_EN">'S.02.01_2_EN'!$B$5:$D$46</definedName>
    <definedName name="BIP_GRP_PD_S.02.01_2_FR">#REF!</definedName>
    <definedName name="BIP_GRP_PD_S.05.01_1_EN">'S.05.01_1_EN'!$C$4:$L$34</definedName>
    <definedName name="BIP_GRP_PD_S.05.01_1_FR">#REF!</definedName>
    <definedName name="BIP_GRP_PD_S.05.01_2_EN">'S.05.01_2_EN'!$C$4:$K$34</definedName>
    <definedName name="BIP_GRP_PD_S.05.01_2_FR">#REF!</definedName>
    <definedName name="BIP_GRP_PD_S.05.01_3_EN">'S.05.01_3_EN'!$C$5:$G$27</definedName>
    <definedName name="BIP_GRP_PD_S.05.01_3_FR">#REF!</definedName>
    <definedName name="BIP_GRP_PD_S.05.02_1_EN">'S.05.02_1_EN'!$C$4:$K$35</definedName>
    <definedName name="BIP_GRP_PD_S.05.02_1_FR">#REF!</definedName>
    <definedName name="BIP_GRP_PD_S.05.02_2_EN">'S.05.02_2_EN'!$C$4:$K$27</definedName>
    <definedName name="BIP_GRP_PD_S.05.02_2_FR">#REF!</definedName>
    <definedName name="BIP_GRP_PD_S.23.01_1_EN">'S.23.01_EN'!$C$4:$I$37</definedName>
    <definedName name="BIP_GRP_PD_S.23.01_1_FR">#REF!</definedName>
    <definedName name="BIP_GRP_PD_S.23.01_2_EN">'S.23.01_EN'!$C$42:$I$72</definedName>
    <definedName name="BIP_GRP_PD_S.23.01_2_FR">#REF!</definedName>
    <definedName name="BIP_GRP_PD_S.23.01_3_EN">'S.23.01_EN'!$C$78:$I$91</definedName>
    <definedName name="BIP_GRP_PD_S.23.01_3_FR">#REF!</definedName>
    <definedName name="BIP_GRP_PD_S.25.03_1_EN">'S.25.03_EN'!$C$4:$F$34</definedName>
    <definedName name="BIP_GRP_PD_S.25.03_1_FR">#REF!</definedName>
    <definedName name="BIP_GRP_PD_S.32.01_1_EN">'S.32.01_EN'!$B$4:$J$26</definedName>
    <definedName name="BIP_GRP_PD_S.32.01_1_FR">#REF!</definedName>
    <definedName name="BIP_GRP_PD_S.32.01_2_EN">'S.32.01_EN'!$L$4:$V$26</definedName>
    <definedName name="BIP_GRP_PD_S.32.01_2_FR">#REF!</definedName>
    <definedName name="BIP_GRP_PD_S.32.01_3_EN">'S.32.01_EN'!$B$28:$J$49</definedName>
    <definedName name="BIP_GRP_PD_S.32.01_3_FR">#REF!</definedName>
    <definedName name="BIP_GRP_PD_S.32.01_4_EN">'S.32.01_EN'!$L$28:$V$49</definedName>
    <definedName name="BIP_GRP_PD_S.32.01_4_FR">#REF!</definedName>
    <definedName name="BIP_GRP_PD_S.32.01_5_EN">'S.32.01_EN'!$B$51:$J$72</definedName>
    <definedName name="BIP_GRP_PD_S.32.01_5_FR">#REF!</definedName>
    <definedName name="BIP_GRP_PD_S.32.01_6_EN">'S.32.01_EN'!$L$51:$V$72</definedName>
    <definedName name="BIP_GRP_PD_S.32.01_6_FR">#REF!</definedName>
    <definedName name="BIP_GRP_PD_S.32.01_7_EN">'S.32.01_EN'!$B$74:$J$97</definedName>
    <definedName name="BIP_GRP_PD_S.32.01_7_FR">#REF!</definedName>
    <definedName name="BIP_GRP_PD_S.32.01_8_EN">'S.32.01_EN'!$L$74:$V$97</definedName>
    <definedName name="BIP_GRP_PD_S.32.01_8_FR">#REF!</definedName>
    <definedName name="BIPMETA" localSheetId="14">BIPMETAWS!$A$1:$A$500</definedName>
    <definedName name="coef">Lists!$G$2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0">'S.25.03_EN'!$C$3:$F$34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D24" i="35"/>
  <c r="C24" i="35"/>
  <c r="D23" i="35"/>
  <c r="C23" i="35"/>
  <c r="C14" i="35"/>
  <c r="C13" i="35"/>
  <c r="C12" i="35"/>
  <c r="C11" i="35"/>
  <c r="C10" i="35"/>
  <c r="D9" i="35"/>
  <c r="C9" i="35"/>
  <c r="D8" i="35"/>
  <c r="C8" i="35"/>
  <c r="D7" i="35"/>
  <c r="C7" i="35"/>
  <c r="D6" i="35"/>
  <c r="C6" i="35"/>
  <c r="D5" i="35"/>
  <c r="C5" i="35"/>
  <c r="D4" i="35"/>
  <c r="C4" i="35"/>
  <c r="D3" i="35"/>
  <c r="C3" i="35"/>
  <c r="D2" i="35"/>
  <c r="C2" i="35"/>
  <c r="C1" i="35"/>
  <c r="D21" i="35"/>
  <c r="D15" i="35"/>
  <c r="D16" i="4"/>
  <c r="D15" i="4"/>
  <c r="D14" i="4"/>
  <c r="D13" i="4"/>
  <c r="D12" i="4"/>
  <c r="D11" i="4"/>
  <c r="D10" i="4"/>
  <c r="D9" i="4"/>
  <c r="D8" i="4"/>
  <c r="D7" i="4"/>
  <c r="D6" i="4"/>
  <c r="D5" i="4"/>
  <c r="G14" i="3"/>
  <c r="H14" i="3" s="1"/>
  <c r="G7" i="3"/>
  <c r="H7" i="3" s="1"/>
  <c r="G2" i="3"/>
  <c r="D17" i="35" l="1"/>
  <c r="B17" i="35"/>
  <c r="D19" i="35"/>
  <c r="B19" i="35"/>
  <c r="C16" i="35"/>
  <c r="D16" i="35"/>
  <c r="C20" i="35"/>
  <c r="D20" i="35"/>
  <c r="C18" i="35"/>
  <c r="D18" i="35"/>
  <c r="C22" i="35"/>
  <c r="D22" i="35"/>
  <c r="C19" i="35"/>
  <c r="C21" i="35"/>
  <c r="C15" i="35"/>
  <c r="C17" i="35"/>
  <c r="B15" i="35" l="1"/>
  <c r="B18" i="35"/>
  <c r="B16" i="35"/>
  <c r="B21" i="35"/>
  <c r="B22" i="35"/>
  <c r="B20" i="35"/>
  <c r="B24" i="35" l="1"/>
  <c r="D1" i="35"/>
  <c r="B9" i="35"/>
  <c r="B23" i="35"/>
  <c r="B1" i="35" l="1"/>
  <c r="B2" i="35"/>
  <c r="B4" i="35"/>
  <c r="D13" i="35"/>
  <c r="D10" i="35"/>
  <c r="B3" i="35"/>
  <c r="D11" i="35"/>
  <c r="D14" i="35"/>
  <c r="B7" i="35"/>
  <c r="B8" i="35"/>
  <c r="B5" i="35"/>
  <c r="B6" i="35"/>
  <c r="D12" i="35"/>
  <c r="B10" i="35" l="1"/>
  <c r="B12" i="35"/>
  <c r="B13" i="35"/>
  <c r="B11" i="35"/>
  <c r="B14" i="35"/>
</calcChain>
</file>

<file path=xl/sharedStrings.xml><?xml version="1.0" encoding="utf-8"?>
<sst xmlns="http://schemas.openxmlformats.org/spreadsheetml/2006/main" count="4009" uniqueCount="740">
  <si>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</si>
  <si>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</si>
  <si>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</si>
  <si>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</si>
  <si>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</si>
  <si>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</si>
  <si>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</si>
  <si>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</si>
  <si>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</si>
  <si>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</si>
  <si>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</si>
  <si>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</si>
  <si>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</si>
  <si>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</si>
  <si>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</si>
  <si>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</si>
  <si>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</si>
  <si>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</si>
  <si>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</si>
  <si>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</si>
  <si>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</si>
  <si>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</si>
  <si>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</si>
  <si>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</si>
  <si>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</si>
  <si>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</si>
  <si>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</si>
  <si>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</si>
  <si>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</si>
  <si>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2017.12</t>
  </si>
  <si>
    <t>As at December 31, 2017</t>
  </si>
  <si>
    <t>2018.12</t>
  </si>
  <si>
    <t>As at December 31, 2018</t>
  </si>
  <si>
    <t>Au 31 décembre 2017</t>
  </si>
  <si>
    <t>Au 31 décembre 2018</t>
  </si>
  <si>
    <t>_bip_prefix</t>
  </si>
  <si>
    <t>BIP_GRP_PD_</t>
  </si>
  <si>
    <t>_multiplierFR</t>
  </si>
  <si>
    <t>QRT summary</t>
  </si>
  <si>
    <t>Group Balance Sheet - Assets</t>
  </si>
  <si>
    <t>Tab.01</t>
  </si>
  <si>
    <t>Group Balance Sheet - Liabilities</t>
  </si>
  <si>
    <t>Tab.02</t>
  </si>
  <si>
    <t>Own funds SCOR Group (part1)</t>
  </si>
  <si>
    <t>Tab.03</t>
  </si>
  <si>
    <t>Own funds SCOR Group (part2)</t>
  </si>
  <si>
    <t>Tab.04</t>
  </si>
  <si>
    <t>Tab.05</t>
  </si>
  <si>
    <t>Tab.06</t>
  </si>
  <si>
    <t>Tab.07</t>
  </si>
  <si>
    <t>Tab.08</t>
  </si>
  <si>
    <t>Tab.09</t>
  </si>
  <si>
    <t>Tab.10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</si>
  <si>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</si>
  <si>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</si>
  <si>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</si>
  <si>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</si>
  <si>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</si>
  <si>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</si>
  <si>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</si>
  <si>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</si>
  <si>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</si>
  <si>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</si>
  <si>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</si>
  <si>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</si>
  <si>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</si>
  <si>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</si>
  <si>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</si>
  <si>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</si>
  <si>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</si>
  <si>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</si>
  <si>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</si>
  <si>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</si>
  <si>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</si>
  <si>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</si>
  <si>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</si>
  <si>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</si>
  <si>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</si>
  <si>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</si>
  <si>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</si>
  <si>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</si>
  <si>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</si>
  <si>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</si>
  <si>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</si>
  <si>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</si>
  <si>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</si>
  <si>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</si>
  <si>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</si>
  <si>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</si>
  <si>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</si>
  <si>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</si>
  <si>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</si>
  <si>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</si>
  <si>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</si>
  <si>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</si>
  <si>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</si>
  <si>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</si>
  <si>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</si>
  <si>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</si>
  <si>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</si>
  <si>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</si>
  <si>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</si>
  <si>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</si>
  <si>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</si>
  <si>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</si>
  <si>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</si>
  <si>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</si>
  <si>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</si>
  <si>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</si>
  <si>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</si>
  <si>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</si>
  <si>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</si>
  <si>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</si>
  <si>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</si>
  <si>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</si>
  <si>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</si>
  <si>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</si>
  <si>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</si>
  <si>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</si>
  <si>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</si>
  <si>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</si>
  <si>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</si>
  <si>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</si>
  <si>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</si>
  <si>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</si>
  <si>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</si>
  <si>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</si>
  <si>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</si>
  <si>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</si>
  <si>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</si>
  <si>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</si>
  <si>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</si>
  <si>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</si>
  <si>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</si>
  <si>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</si>
  <si>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</si>
  <si>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</si>
  <si>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</si>
  <si>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</si>
  <si>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</si>
  <si>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</si>
  <si>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</si>
  <si>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</si>
  <si>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</si>
  <si>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</si>
  <si>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</si>
  <si>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</si>
  <si>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</si>
  <si>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</si>
  <si>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</si>
  <si>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</si>
  <si>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</si>
  <si>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</si>
  <si>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</si>
  <si>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</si>
  <si>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</si>
  <si>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</si>
  <si>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</si>
  <si>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</si>
  <si>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</si>
  <si>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</si>
  <si>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</si>
  <si>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</si>
  <si>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</si>
  <si>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</si>
  <si>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</si>
  <si>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</si>
  <si>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</si>
  <si>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</si>
  <si>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</si>
  <si>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</si>
  <si>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</si>
  <si>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</si>
  <si>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</si>
  <si>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</si>
  <si>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</si>
  <si>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</si>
  <si>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</si>
  <si>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</si>
  <si>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</si>
  <si>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</si>
  <si>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</si>
  <si>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</si>
  <si>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</si>
  <si>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</si>
  <si>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</si>
  <si>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</si>
  <si>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</si>
  <si>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</si>
  <si>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</si>
  <si>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</si>
  <si>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</si>
  <si>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</si>
  <si>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</si>
  <si>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</si>
  <si>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</si>
  <si>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</si>
  <si>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</si>
  <si>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</si>
  <si>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</si>
  <si>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</si>
  <si>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</si>
  <si>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Non-available called but not paid in ordinary share capital at group level</t>
  </si>
  <si>
    <t>R0020</t>
  </si>
  <si>
    <t>Share premium account related to ordinary share capital</t>
  </si>
  <si>
    <t>Subordinated mutual member accounts</t>
  </si>
  <si>
    <t>Non-available subordinated mutual member accounts at group level</t>
  </si>
  <si>
    <t>Surplus funds</t>
  </si>
  <si>
    <t>Non-available surplus funds at group level</t>
  </si>
  <si>
    <t>Preference shares</t>
  </si>
  <si>
    <t>Non-available preference shares at group level</t>
  </si>
  <si>
    <t>Share premium account related to preference shares</t>
  </si>
  <si>
    <t>Non-available share premium account related to preference shares at group level</t>
  </si>
  <si>
    <t xml:space="preserve">Reconciliation reserve </t>
  </si>
  <si>
    <t>Non-available subordinated liabilities at group level</t>
  </si>
  <si>
    <t>An amount equal to the value of net deferred tax assets</t>
  </si>
  <si>
    <t>The amount equal to the value of net deferred tax assets not available at the group level</t>
  </si>
  <si>
    <t xml:space="preserve">Other items approved by supervisory authority as basic own funds not specified above  </t>
  </si>
  <si>
    <t>Non available own funds related to other own funds items approved by supervisory authority</t>
  </si>
  <si>
    <t>Minority interests (if not reported as part of a specific own fund item)</t>
  </si>
  <si>
    <t>Non-available minority interests at group level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</si>
  <si>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</si>
  <si>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</si>
  <si>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other financial undertakings, including non-regulated undertakings carrying out financial activities</t>
  </si>
  <si>
    <t>Deductions for participations where there is non-availability of information (Article 229)</t>
  </si>
  <si>
    <t xml:space="preserve">Deduction for participations included by using D&amp;A when a combination of methods is used </t>
  </si>
  <si>
    <t>Total of non-available own fund items</t>
  </si>
  <si>
    <t>Total 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</si>
  <si>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</si>
  <si>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</si>
  <si>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</si>
  <si>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</si>
  <si>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</si>
  <si>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</si>
  <si>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</si>
  <si>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</si>
  <si>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</si>
  <si>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Non available ancillary own funds at group level</t>
  </si>
  <si>
    <t>Other ancillary own funds</t>
  </si>
  <si>
    <t>Total ancillary own funds</t>
  </si>
  <si>
    <t>Own funds of other financial sectors</t>
  </si>
  <si>
    <t>Institutions for occupational retirement provision</t>
  </si>
  <si>
    <t>Non regulated entities carrying out financial activities</t>
  </si>
  <si>
    <t>R0430</t>
  </si>
  <si>
    <t>Total own funds of other financial sectors</t>
  </si>
  <si>
    <t>R0440</t>
  </si>
  <si>
    <t>Own funds when using the D&amp;A, exclusively or in combination of method 1</t>
  </si>
  <si>
    <t>Own funds aggregated when using the D&amp;A and combination of method</t>
  </si>
  <si>
    <t>R0450</t>
  </si>
  <si>
    <t>Own funds aggregated when using the D&amp;A and a combination of method net of IGT</t>
  </si>
  <si>
    <t>R0460</t>
  </si>
  <si>
    <t>Total available own funds to meet the consolidated group SCR  (excluding own funds from other financial sector and from the undertakings included via D&amp;A )</t>
  </si>
  <si>
    <t xml:space="preserve">Total available own funds to meet the minimum consolidated group SCR </t>
  </si>
  <si>
    <t>Total eligible own funds to meet the consolidated group SCR (excluding own funds from other financial sector and from the undertakings included via D&amp;A )</t>
  </si>
  <si>
    <t xml:space="preserve">Total eligible own funds to meet the minimum consolidated group SCR </t>
  </si>
  <si>
    <t xml:space="preserve">Minimum consolidated group SCR </t>
  </si>
  <si>
    <t>Total eligible own funds to meet the group SCR (including own funds from other financial sector and from the undertakings included via D&amp;A )</t>
  </si>
  <si>
    <t>Group SCR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</si>
  <si>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</si>
  <si>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</si>
  <si>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</si>
  <si>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</si>
  <si>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</si>
  <si>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</si>
  <si>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Other non available own funds</t>
  </si>
  <si>
    <t>Reconciliation reserve before deduction for participations in other financial sector</t>
  </si>
  <si>
    <t>Expected profits included in future premiums (EPIFP) - Life business</t>
  </si>
  <si>
    <t>Expected profits included in future premiums (EPIFP) - Non-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</si>
  <si>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</si>
  <si>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</si>
  <si>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</si>
  <si>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</si>
  <si>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</si>
  <si>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General 
liability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</si>
  <si>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</si>
  <si>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</si>
  <si>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</si>
  <si>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</si>
  <si>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</si>
  <si>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</si>
  <si>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</si>
  <si>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</si>
  <si>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</si>
  <si>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</si>
  <si>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</si>
  <si>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</si>
  <si>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</si>
  <si>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</si>
  <si>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</si>
  <si>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</si>
  <si>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</si>
  <si>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</si>
  <si>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</si>
  <si>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</si>
  <si>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</si>
  <si>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>TOTAL</t>
  </si>
  <si>
    <t>C0130</t>
  </si>
  <si>
    <t>C0140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</si>
  <si>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</si>
  <si>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</si>
  <si>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</si>
  <si>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</si>
  <si>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</si>
  <si>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</si>
  <si>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</si>
  <si>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</si>
  <si>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</si>
  <si>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</si>
  <si>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</si>
  <si>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</si>
  <si>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</si>
  <si>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</si>
  <si>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</si>
  <si>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</si>
  <si>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</si>
  <si>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</si>
  <si>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</si>
  <si>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</si>
  <si>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</si>
  <si>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</si>
  <si>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</si>
  <si>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</si>
  <si>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</si>
  <si>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</si>
  <si>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C0110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</si>
  <si>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</si>
  <si>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</si>
  <si>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</si>
  <si>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</si>
  <si>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</si>
  <si>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</si>
  <si>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</si>
  <si>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</si>
  <si>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</si>
  <si>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</si>
  <si>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 xml:space="preserve"> Criteria of influence</t>
  </si>
  <si>
    <t xml:space="preserve">Inclusion in the scope of group supervision </t>
  </si>
  <si>
    <t>Group solvency calculation</t>
  </si>
  <si>
    <t>Country</t>
  </si>
  <si>
    <t>Legal name of the undertaking</t>
  </si>
  <si>
    <t>Type of undertaking</t>
  </si>
  <si>
    <t>Legal form</t>
  </si>
  <si>
    <t>Supervisory Authority</t>
  </si>
  <si>
    <t>% capital share</t>
  </si>
  <si>
    <t>% used for the establishment of consolidated accounts</t>
  </si>
  <si>
    <t>% voting rights</t>
  </si>
  <si>
    <t>Other criteria</t>
  </si>
  <si>
    <t>Level of influence</t>
  </si>
  <si>
    <t xml:space="preserve">Proportional share used for group solvency calculation </t>
  </si>
  <si>
    <t>Date of decision if art. 214 is applied</t>
  </si>
  <si>
    <t>Method used and under method 1, treatment of the undertaking</t>
  </si>
  <si>
    <t>Stop</t>
  </si>
  <si>
    <t>A legally binding commitment to subscribe and pay for subordinated liabilities on demand</t>
  </si>
  <si>
    <t>Expected profits</t>
  </si>
  <si>
    <t>Miscellaneous financial loss</t>
  </si>
  <si>
    <t>(JP) 
Japan</t>
  </si>
  <si>
    <t>Life reinsurance</t>
  </si>
  <si>
    <t>5 - Insurance holding company</t>
  </si>
  <si>
    <t>Premiums, claims and expenses by line of business</t>
  </si>
  <si>
    <t>Premiums, claims and expenses by country</t>
  </si>
  <si>
    <t>In EUR</t>
  </si>
  <si>
    <t>Undertakings in the scope of the group</t>
  </si>
  <si>
    <t>SCR - Internal Model</t>
  </si>
  <si>
    <t>Unique number of component</t>
  </si>
  <si>
    <t>Components description</t>
  </si>
  <si>
    <t>Calculation of the Solvency Capital Requirement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</si>
  <si>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</si>
  <si>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</si>
  <si>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</si>
  <si>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</si>
  <si>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</si>
  <si>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</si>
  <si>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</si>
  <si>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</si>
  <si>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Capital requirement for other financial sectors (Non-insurance capital requirements)</t>
  </si>
  <si>
    <t xml:space="preserve">Capital requirement for other financial sectors (Non-insurance capital requirements) - Credit  institutions, investment firms and financial institutions, alternative investment funds managers, UCITS management companies </t>
  </si>
  <si>
    <t>Capital requirement for other financial sectors (Non-insurance capital requirements) - Institutions for occupational retirement provisions</t>
  </si>
  <si>
    <t>Capital requirement for other financial sectors (Non-insurance capital requirements) - Capital requirement for non- regulated entities carrying out financial activities</t>
  </si>
  <si>
    <t>Capital requirement for non-controlled participation requirements</t>
  </si>
  <si>
    <t>Capital requirement for residual undertakings</t>
  </si>
  <si>
    <t>R0470</t>
  </si>
  <si>
    <t>S.02.01_1</t>
  </si>
  <si>
    <t>S.02.01_2</t>
  </si>
  <si>
    <t>S.05.01_1</t>
  </si>
  <si>
    <t>S.05.01_2</t>
  </si>
  <si>
    <t>S.05.01_3</t>
  </si>
  <si>
    <t>S.05.02_1</t>
  </si>
  <si>
    <t>S.05.02_2</t>
  </si>
  <si>
    <t>S.23.01_1</t>
  </si>
  <si>
    <t>S.23.01_3</t>
  </si>
  <si>
    <t>S.23.01_2</t>
  </si>
  <si>
    <t>S.25.03_1</t>
  </si>
  <si>
    <t>S.32.01_1</t>
  </si>
  <si>
    <t>Tab.11</t>
  </si>
  <si>
    <t>Tab.12</t>
  </si>
  <si>
    <t>English</t>
  </si>
  <si>
    <t>Government bonds</t>
  </si>
  <si>
    <t>Corporate bonds</t>
  </si>
  <si>
    <t>Best estimate</t>
  </si>
  <si>
    <t>Subordinated liabilities not in basic own funds</t>
  </si>
  <si>
    <t>Subordinated liabilities in basic own funds</t>
  </si>
  <si>
    <t xml:space="preserve"> Gross - Direct business</t>
  </si>
  <si>
    <t>Line of business for accepted non-proportional reinsurance</t>
  </si>
  <si>
    <t>Line of business* for Life reinsurance obligations</t>
  </si>
  <si>
    <t>Top 5 countries (by amount of gross premiums written) - Non-life obligations</t>
  </si>
  <si>
    <t>Home 
country**</t>
  </si>
  <si>
    <t>**France</t>
  </si>
  <si>
    <t>Top 5 countries (by amount of gross premiums written) - Life obligations</t>
  </si>
  <si>
    <t xml:space="preserve"> Premiums earned</t>
  </si>
  <si>
    <t xml:space="preserve">Initial funds, members' contributions or the equivalent basic own - fund item for mutual and mutual-type undertakings </t>
  </si>
  <si>
    <t>Whereof deducted according to art 228 of the Directive 2009/138/EC</t>
  </si>
  <si>
    <t>Ratio of eligible own funds to minimum consolidated group SCR</t>
  </si>
  <si>
    <t>Ratio of eligible own funds to  group SCR including other financial sectors and the undertakings included via D&amp;A</t>
  </si>
  <si>
    <t>Own shares (held directly or indirectly)</t>
  </si>
  <si>
    <t>Foreseeable dividends, distributions and charges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</si>
  <si>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</si>
  <si>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</si>
  <si>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</si>
  <si>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</si>
  <si>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Amount/estimate of the overall loss-absorbing capacity of deferred taxes</t>
  </si>
  <si>
    <t>Total amount of Notional Solvency Capital Requirements for ring fenced funds (other than those related to business operated in accordance with Art. 4 of Directive 2003/41/EC (transitional))</t>
  </si>
  <si>
    <t>Diversification effects due to RFF nSCR aggregation for Article 304</t>
  </si>
  <si>
    <t xml:space="preserve">Minimum consolidated group Solvency Capital Requirement </t>
  </si>
  <si>
    <t>Information on other entities</t>
  </si>
  <si>
    <t>Type of 
code</t>
  </si>
  <si>
    <t>Identification code 
of the undertaking</t>
  </si>
  <si>
    <t>Category (mutual / 
non mutual)</t>
  </si>
  <si>
    <t>YES/ NO</t>
  </si>
  <si>
    <t>Non-life and Health similar to Non-life</t>
  </si>
  <si>
    <t>Non-life excluding Health</t>
  </si>
  <si>
    <t>Health similar to Non-life</t>
  </si>
  <si>
    <t>Technical provisions – Non-life (excluding Health)</t>
  </si>
  <si>
    <t>Line of business* for Non-life insurance and reinsurance obligations 
(direct business and accepted proportional reinsurance)</t>
  </si>
  <si>
    <t>#</t>
  </si>
  <si>
    <r>
      <rPr>
        <b/>
        <i/>
        <sz val="8"/>
        <color theme="9" tint="-0.23630481887264626"/>
        <rFont val="Arial"/>
        <family val="2"/>
      </rPr>
      <t>Reminder</t>
    </r>
    <r>
      <rPr>
        <b/>
        <sz val="8"/>
        <color theme="9" tint="-0.23630481887264626"/>
        <rFont val="Arial"/>
        <family val="2"/>
      </rPr>
      <t xml:space="preserve"> TOTAL ASSETS</t>
    </r>
  </si>
  <si>
    <t>Own funds SCOR Group (part3)</t>
  </si>
  <si>
    <t>2020.12</t>
  </si>
  <si>
    <t>Operational Risk</t>
  </si>
  <si>
    <t>Credit Risk</t>
  </si>
  <si>
    <t>Life Underwriting Risk</t>
  </si>
  <si>
    <t>Market Risk</t>
  </si>
  <si>
    <t>10 - Ancillary services undertaking</t>
  </si>
  <si>
    <t>Limited Company</t>
  </si>
  <si>
    <t>Insurance and intermediaries payables</t>
  </si>
  <si>
    <t>Technical provisions – Non-life</t>
  </si>
  <si>
    <t>Technical provisions – Health (similar to Non-life)</t>
  </si>
  <si>
    <t>Technical provisions – Life (excluding index-linked and unit-linked)</t>
  </si>
  <si>
    <t>Technical provisions – Health (similar to Life)</t>
  </si>
  <si>
    <t>Technical provisions – index-linked and unit-linked funds</t>
  </si>
  <si>
    <t>2a2eca5c-c076-4411-999b-ae1fa97842ca</t>
  </si>
  <si>
    <t>9c1f64e0-5afd-4769-89fd-e1ac07925e3c</t>
  </si>
  <si>
    <t>d340316c-e1c0-455b-b8c7-08a1c0eb2ef4</t>
  </si>
  <si>
    <t>107c32d6-1368-4bd1-bb38-7eb1fcccfcbd</t>
  </si>
  <si>
    <t>cc054e25-0dbd-4f1e-bde5-5c192d76642e</t>
  </si>
  <si>
    <t>6882111b-f62c-47c6-89f9-d6627b297c94</t>
  </si>
  <si>
    <t>f05db4f7-c27f-4dfb-adb3-24ebafa080fa</t>
  </si>
  <si>
    <t>0f8acbcc-1d93-4e1b-bddc-0cffbb765b00</t>
  </si>
  <si>
    <t>b391b91a-e0c6-4dba-a2d5-adafb10dce05</t>
  </si>
  <si>
    <t>02e81a69-22d0-4031-896f-2da17cfafd18</t>
  </si>
  <si>
    <t>bfc082c4-7e9d-4b0e-a529-ce195aded4e3</t>
  </si>
  <si>
    <t>2eca6e0c-ddd4-46dd-b4aa-6dd14dfd85ff</t>
  </si>
  <si>
    <t>3575b63a-427d-437b-b8ea-06e737d842fd</t>
  </si>
  <si>
    <t>a1f6bde7-2e70-4aa7-b4de-da5796faad73</t>
  </si>
  <si>
    <t>d5b595e2-9a51-4f03-952c-80f2dad4f998</t>
  </si>
  <si>
    <t>6235e4f7-0f10-4f93-b9e2-dff16e9301cb</t>
  </si>
  <si>
    <t>751837a1-c162-433a-abc1-89bed3d8f466</t>
  </si>
  <si>
    <t>ea55901b-2990-4164-99f8-baaf331c9ae6</t>
  </si>
  <si>
    <t>c0447355-d16c-4549-97d1-8870a9ea4af0</t>
  </si>
  <si>
    <t>ff2938f2-f112-4622-81b9-c31a5e8cb26e</t>
  </si>
  <si>
    <t>a1787754-79a3-418c-b946-8072b55c736d</t>
  </si>
  <si>
    <t>a304feba-0d14-4bb9-b8cb-ba34dc5f9640</t>
  </si>
  <si>
    <t>10 - Entreprise de services auxiliaires</t>
  </si>
  <si>
    <t>Groupe SCOR</t>
  </si>
  <si>
    <t>In EUR thousands</t>
  </si>
  <si>
    <t>In EUR millions</t>
  </si>
  <si>
    <t>Casualty reinsurance</t>
  </si>
  <si>
    <t>Marine, aviation, transport reinsurance</t>
  </si>
  <si>
    <t>Property reinsurance</t>
  </si>
  <si>
    <t>5987f47a-c16a-4c1f-8334-d51e86d7a9a2</t>
  </si>
  <si>
    <t>97b7d807-cd2f-4859-a83c-67d85fde5037</t>
  </si>
  <si>
    <t>SCOR REINSURANCE ASIA-PACIFIC PTE LTD</t>
  </si>
  <si>
    <t>201008452W</t>
  </si>
  <si>
    <t>Insurance Authority</t>
  </si>
  <si>
    <t>519672844</t>
  </si>
  <si>
    <t>en milliers d'euros</t>
  </si>
  <si>
    <t>en millions d'euros</t>
  </si>
  <si>
    <t>Other method</t>
  </si>
  <si>
    <t>Method 1: Adjusted equity method</t>
  </si>
  <si>
    <t>Method 1: Full consolidation</t>
  </si>
  <si>
    <t>2019.12</t>
  </si>
  <si>
    <t>Au 31 décembre 2019</t>
  </si>
  <si>
    <t>As at December 31, 2019</t>
  </si>
  <si>
    <t>(US) 
United States</t>
  </si>
  <si>
    <t>Société par Actions Simplifiées</t>
  </si>
  <si>
    <t>0199-01-069291</t>
  </si>
  <si>
    <t>SCOR SERVICES JAPAN CO. LTD</t>
  </si>
  <si>
    <t>CANADA</t>
  </si>
  <si>
    <t>FRANCE</t>
  </si>
  <si>
    <t>549300PS9VM2EJ32DV96</t>
  </si>
  <si>
    <t>549300HJN628XFBXRV51</t>
  </si>
  <si>
    <t>Kabushiki Kaisha</t>
  </si>
  <si>
    <t>SCOR SERVICES ASIA-PACIFIC PTE. LTD</t>
  </si>
  <si>
    <t>HONG KONG</t>
  </si>
  <si>
    <t>Gutenberg Technologies</t>
  </si>
  <si>
    <t>MAS</t>
  </si>
  <si>
    <t>JAPAN</t>
  </si>
  <si>
    <t>SCOR REINSURANCE COMPANY (ASIA) LTD</t>
  </si>
  <si>
    <t>Method 2: Solvency II</t>
  </si>
  <si>
    <t>As at December 31, 2020</t>
  </si>
  <si>
    <t>As at December 31, 2021</t>
  </si>
  <si>
    <t>Au 31 décembre 2021</t>
  </si>
  <si>
    <t>Au 31 décembre 2020</t>
  </si>
  <si>
    <t>2021.12</t>
  </si>
  <si>
    <t>||&lt;BBOOKS&gt;&lt;BBOOK bbname="DefaultVariables"&gt;&lt;VARIABLES /&gt;&lt;/BBOOK&gt;&lt;BBOOK bbname="37042" bbdesc="2020.S2_NARRATIVES/Datacache/GRP-CR" dsname="[PROD] DM for SII"&gt;&lt;VARIABLES&gt;&lt;/VARIABLES&gt;&lt;/BBOOK&gt;&lt;/BBOOKS&gt;</t>
  </si>
  <si>
    <t>||&lt;OBJECT&gt;&lt;META&gt;&lt;ID&gt;&lt;/ID&gt;&lt;NAME&gt;GRP-PD Version 130 (14074)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1033&lt;/FLCID&gt;&lt;RELATION&gt;&lt;/RELATION&gt;&lt;LINKED&gt;&lt;/LINKED&gt;&lt;SVALUE&gt;&lt;/SVALUE&gt;&lt;INFO&gt;&lt;/INFO&gt;&lt;/META&gt;&lt;UPDATE&gt;&lt;DATE&gt;10.1.8.8&lt;/DATE&gt;&lt;DYNAMIZEDBY&gt;u001575&lt;/DYNAMIZEDBY&gt;&lt;DYNAMIZEDON&gt;4/3/2017 9:03:48 PM&lt;/DYNAMIZEDON&gt;&lt;LASTUPDATEDBY&gt;EU\U003634&lt;/LASTUPDATEDBY&gt;&lt;LASTUPDATEDON&gt;3/25/2021 9:26:33 AM&lt;/LASTUPDATEDON&gt;&lt;UTC&gt;1&lt;/UTC&gt;&lt;/UPDATE&gt;&lt;QUERIES bbk="37042" bbkdesc="2020.S2_NARRATIVES/Datacache/GRP-CR" datapro="BIP_GRP_CR_SFCR_E.1.2.1.1_EN" tdatapro="BIP_GRP_CR_SFCR_E.1.2.1.1_EN" author="" modtime="3/23/2021 5:04:41 PM" moduser="EU\U001954" rolluptime="" syuser="" syuzeit="" root="/BBOOK/DATAPROVIDER[./META/PROPS/ID='BIP_GRP_CR_SFCR_E.1.2.1.1_EN']/DATA" colcount="4" rowcount="14" url="" dynamizeds="[PROD] DM for SII" dynamizedstype="9" refreshds="" viewtype="1"&gt;&lt;QUERY reftype="ABS" elmntsel="TABLE" bbk="37042" bbkdesc="2020.S2_NARRATIVES/Datacache/GRP-CR" datapro="BIP_GRP_CR_SFCR_E.1.2.1.1_EN" infos="" iscomment="0"&gt;&lt;SELECT&gt;/BBOOK/DATAPROVIDER[./META/PROPS/ID='BIP_GRP_CR_SFCR_E.1.2.1.1_EN']/DATA/ROW&lt;/SELECT&gt;&lt;FILTERS&gt;&lt;FILTER&gt;&lt;/FILTER&gt;&lt;/FILTERS&gt;&lt;/QUERY&gt;&lt;/QUERIES&gt;&lt;/OBJECT&gt;</t>
  </si>
  <si>
    <t>(GB) 
United Kingdom</t>
  </si>
  <si>
    <t>(KR) 
Korea, Republic of</t>
  </si>
  <si>
    <t>(CN) 
China</t>
  </si>
  <si>
    <t>(DE) 
Germany</t>
  </si>
  <si>
    <t>Non-Life Underwriting Risk</t>
  </si>
  <si>
    <t>SCOR GLOBAL LIFE USA HOLDINGS, INC.</t>
  </si>
  <si>
    <t>549300BD4H7M90WKT443</t>
  </si>
  <si>
    <t>19141</t>
  </si>
  <si>
    <t>QUANTITATIVE DATA SOLUTIONS (QDS)</t>
  </si>
  <si>
    <t>549300RQYFY70YSLXV12</t>
  </si>
  <si>
    <t>SCOR GLOBAL LIFE REINSURANCE COMPANY OF DELAWARE</t>
  </si>
  <si>
    <t>SCOR CHANNEL LIMITED</t>
  </si>
  <si>
    <t>549300H2U2C3NB7RYM40</t>
  </si>
  <si>
    <t>SCOR GLOBAL LIFE AMERICAS Reinsurance Company (SGLA)</t>
  </si>
  <si>
    <t>549300QWKNABQNOLEX38</t>
  </si>
  <si>
    <t>SCOR LIFE ASSURANCE COMPANY (SLAC)</t>
  </si>
  <si>
    <t>5493004FBBK6PONS3K45</t>
  </si>
  <si>
    <t>SCOR LIFE REASSURANCE COMPANY (SLRC)</t>
  </si>
  <si>
    <t>5493000TWAHWPEF04914</t>
  </si>
  <si>
    <t>879902716</t>
  </si>
  <si>
    <t>SCOR Global Life Americas Holding Inc.</t>
  </si>
  <si>
    <t>549300TL509R6FPAC224</t>
  </si>
  <si>
    <t>REVIOS CANADA HOLDING CORP. LTD.</t>
  </si>
  <si>
    <t>50 rue La Perouse SAS</t>
  </si>
  <si>
    <t>549300TK1QWDEBBRT539</t>
  </si>
  <si>
    <t>Société de placement à prépondérance immobilière et à capital variable</t>
  </si>
  <si>
    <t>FSC (Financial Services Commission)</t>
  </si>
  <si>
    <t>SCOR GLOBAL LIFE REINSURANCE INTERNATIONAL (BARBADOS) LTD.</t>
  </si>
  <si>
    <t>549300EUI365W1VSHF93</t>
  </si>
  <si>
    <t>969500V0NZO2NQ7KM425</t>
  </si>
  <si>
    <t>BARBADOS</t>
  </si>
  <si>
    <t>SCOR Global Life USA Reinsurance Company</t>
  </si>
  <si>
    <t>549300YZXF1VIUO2IK19</t>
  </si>
  <si>
    <t>REVIOS CANADA LTD.</t>
  </si>
  <si>
    <t>SCOR PERESTRAKHOVANIYE</t>
  </si>
  <si>
    <t>549300CUNU3K8MC2R460</t>
  </si>
  <si>
    <t>SCOR Brazil Resseguros S.A.</t>
  </si>
  <si>
    <t>549300YJWNISPOU0I343</t>
  </si>
  <si>
    <t>SCOR Brasil Participações S.A.</t>
  </si>
  <si>
    <t>5493008P41BO4MWZG857</t>
  </si>
  <si>
    <t>SCOR UK COMPANY LIMITED</t>
  </si>
  <si>
    <t>SUSEP - Brazil Insurance Regulator</t>
  </si>
  <si>
    <t>Sociedad Anónima</t>
  </si>
  <si>
    <t>ESSOR SEGUROS S.A.</t>
  </si>
  <si>
    <t>5493000HMAZ5DP3DUY68</t>
  </si>
  <si>
    <t>OSFI</t>
  </si>
  <si>
    <t>SCOR CANADA REINSURANCE COMPANY</t>
  </si>
  <si>
    <t>549300O1A1JWA1USJL37</t>
  </si>
  <si>
    <t>Arizona Department of Insurance</t>
  </si>
  <si>
    <t>Société Immobilière Pershing SAS</t>
  </si>
  <si>
    <t>SCOR REINSURANCE COMPANY</t>
  </si>
  <si>
    <t>GENERAL SECURITY INDEMNITY COMPANY OF ARIZONA</t>
  </si>
  <si>
    <t>549300KYQSLWSEO2RR36</t>
  </si>
  <si>
    <t>2 - Non life insurance undertaking</t>
  </si>
  <si>
    <t>GENERAL SECURITY NATIONAL INSURANCE COMPANY</t>
  </si>
  <si>
    <t>5493007HTE8SZYSOZJ43</t>
  </si>
  <si>
    <t>SCOR U.S. CORPORATION</t>
  </si>
  <si>
    <t>549300706EDP0DBM6R10</t>
  </si>
  <si>
    <t>NYDFS</t>
  </si>
  <si>
    <t>Guernsey Financial Services Commission</t>
  </si>
  <si>
    <t>549300BX1ZDU6Y793Z89</t>
  </si>
  <si>
    <t>FINMA</t>
  </si>
  <si>
    <t>SCOR SWITZERLAND AG</t>
  </si>
  <si>
    <t>549300AED21O61ZMTH91</t>
  </si>
  <si>
    <t>Delaware Insurance Department</t>
  </si>
  <si>
    <t>Corporation</t>
  </si>
  <si>
    <t>969500P17CYK25RRAR44</t>
  </si>
  <si>
    <t>SCOR FINANCIAL LIFE INSURANCE COMPANY (SFLIC)</t>
  </si>
  <si>
    <t>SCI LE BARJAC</t>
  </si>
  <si>
    <t>5493003NKWLHE2RODN39</t>
  </si>
  <si>
    <t>Scor Capital Partners 3</t>
  </si>
  <si>
    <t>APRA</t>
  </si>
  <si>
    <t>SCOR GLOBAL LIFE AUSTRALIA PTY LTD</t>
  </si>
  <si>
    <t>549300U6TCJE8M4VQD28</t>
  </si>
  <si>
    <t>AUSTRALIA</t>
  </si>
  <si>
    <t>SCOR GLOBAL LIFE REINSURANCE IRELAND DAC</t>
  </si>
  <si>
    <t>549300KCPG3666EE4546</t>
  </si>
  <si>
    <t>REMARK GROUP BV</t>
  </si>
  <si>
    <t>33106831</t>
  </si>
  <si>
    <t>MARBOT MANAGEMENT 2 SAS</t>
  </si>
  <si>
    <t>9695006HPCIPF2J98806</t>
  </si>
  <si>
    <t>Financial Conduct Authority</t>
  </si>
  <si>
    <t>CORIOLIS CAPITAL LIMITED</t>
  </si>
  <si>
    <t>549300ASTBZZ4FP3SU63</t>
  </si>
  <si>
    <t>Scor Operations</t>
  </si>
  <si>
    <t>879904845</t>
  </si>
  <si>
    <t>SCOR IP HOLDCO SAS</t>
  </si>
  <si>
    <t>969500BV6G26NSETHR33</t>
  </si>
  <si>
    <t>SCI GARIGLIANO</t>
  </si>
  <si>
    <t>969500H9H379A2KWOB47</t>
  </si>
  <si>
    <t>Central Bank of Ireland</t>
  </si>
  <si>
    <t>SCOR Life Ireland DAC</t>
  </si>
  <si>
    <t>549300H7R6KPWD38L370</t>
  </si>
  <si>
    <t>Mondot Immobilier SAS</t>
  </si>
  <si>
    <t>833701261</t>
  </si>
  <si>
    <t>Société anonyme/sociedad cooperative/aktsiaselts</t>
  </si>
  <si>
    <t>M.R.M.</t>
  </si>
  <si>
    <t>96950047J5JOCUPMHI30</t>
  </si>
  <si>
    <t>96950077LDS3ZNXLGQ42</t>
  </si>
  <si>
    <t>Société Immobilière Coligny SAS</t>
  </si>
  <si>
    <t>969500VXO91LDR3LBV25</t>
  </si>
  <si>
    <t>SCOR  PROPERTIES</t>
  </si>
  <si>
    <t>533136016</t>
  </si>
  <si>
    <t>SCI MONTROUGE BRR</t>
  </si>
  <si>
    <t>5493003NKIV4184YYE90</t>
  </si>
  <si>
    <t>DB CARAVELLE</t>
  </si>
  <si>
    <t>549300DNW09YL97XAJ73</t>
  </si>
  <si>
    <t>Central Bank of Russia</t>
  </si>
  <si>
    <t>Общества с ограниченнойответственностью (Limited Liability Company)</t>
  </si>
  <si>
    <t>508774666 4 814</t>
  </si>
  <si>
    <t>RUSSIAN FEDERATION</t>
  </si>
  <si>
    <t>AMF</t>
  </si>
  <si>
    <t>8 - Credit institution, investment firm and financial institution</t>
  </si>
  <si>
    <t>SCOR INVESTMENTS PARTNERS SE</t>
  </si>
  <si>
    <t>969500BJLZOGFUSE3D73</t>
  </si>
  <si>
    <t>COMPAGNIE PARISIENNE DE PARKINGS</t>
  </si>
  <si>
    <t>784 698 631</t>
  </si>
  <si>
    <t>SCOR P&amp;C IRELAND HOLDING LIMITED</t>
  </si>
  <si>
    <t>549300MJBW3JUHL89O66</t>
  </si>
  <si>
    <t>SCOR GLOBAL P&amp;C IRELAND LIMITED</t>
  </si>
  <si>
    <t>NETHERLANDS</t>
  </si>
  <si>
    <t>54930034DJILAVAGB456</t>
  </si>
  <si>
    <t>SCI MARCO SPADA</t>
  </si>
  <si>
    <t>SCOR AUBER</t>
  </si>
  <si>
    <t>969500O239Q7517M7V49</t>
  </si>
  <si>
    <t>Limited Partnership</t>
  </si>
  <si>
    <t>SCOR ASIA HOUSE LP</t>
  </si>
  <si>
    <t>8461305</t>
  </si>
  <si>
    <t>S.C.I LEON EYROLLES CACHAN SCOR</t>
  </si>
  <si>
    <t>382 778 975</t>
  </si>
  <si>
    <t>SCOR Lime Street Ltd</t>
  </si>
  <si>
    <t>213800PVZ898LL2YPT61</t>
  </si>
  <si>
    <t>5 AVENUE KLEBER S.A.S.</t>
  </si>
  <si>
    <t>969500MMT8KY705B3S38</t>
  </si>
  <si>
    <t>880039235</t>
  </si>
  <si>
    <t>Besloten Vennoost (comparable à une Private Limited Liability Company)</t>
  </si>
  <si>
    <t>Scor Capital Partners 2 BV</t>
  </si>
  <si>
    <t>Société Civile Immobilière</t>
  </si>
  <si>
    <t>IMMOSCOR</t>
  </si>
  <si>
    <t>969500BBLUW1LJDZ3R87</t>
  </si>
  <si>
    <t>The Prudential Authority</t>
  </si>
  <si>
    <t>(Proprietary) limited company</t>
  </si>
  <si>
    <t>SCOR AFRICA LIMITED</t>
  </si>
  <si>
    <t>2008/010172/06</t>
  </si>
  <si>
    <t>UNITED KINGDOM</t>
  </si>
  <si>
    <t>SOUTH AFRICA</t>
  </si>
  <si>
    <t>4 - Composite undertaking</t>
  </si>
  <si>
    <t>96950056ULJ4JI7V3752</t>
  </si>
  <si>
    <t>SCOR Services UK Limited</t>
  </si>
  <si>
    <t>213800JMLIIG1GCXVZ36</t>
  </si>
  <si>
    <t>SCOR Services Switzerlang AG</t>
  </si>
  <si>
    <t>Société européenne</t>
  </si>
  <si>
    <t>549300513226S1CFM291</t>
  </si>
  <si>
    <t>SCOR Switzerland Asset Services AG</t>
  </si>
  <si>
    <t>549300AHPGPA66UED667</t>
  </si>
  <si>
    <t>ACPR</t>
  </si>
  <si>
    <t>549300IH5PLDE0Z82O22</t>
  </si>
  <si>
    <t>SCOR Europe SE</t>
  </si>
  <si>
    <t>969500PB3BN0WIF01B32</t>
  </si>
  <si>
    <t>MARBOT MANAGEMENT SAS</t>
  </si>
  <si>
    <t>830942355</t>
  </si>
  <si>
    <t>MARBOT REAL ESTATE MANAGEMENT SAS</t>
  </si>
  <si>
    <t>830853867</t>
  </si>
  <si>
    <t>Limited Liability Company</t>
  </si>
  <si>
    <t>Scor Advantage LLC</t>
  </si>
  <si>
    <t>UNITED STATES</t>
  </si>
  <si>
    <t>SCOR  PROPERTIES II</t>
  </si>
  <si>
    <t>SAS Euclide</t>
  </si>
  <si>
    <t>821740735</t>
  </si>
  <si>
    <t>820924553</t>
  </si>
  <si>
    <t>815210877</t>
  </si>
  <si>
    <t>SCOR Realty Singapore Pte Ltd</t>
  </si>
  <si>
    <t>201541770C</t>
  </si>
  <si>
    <t>SINGAPORE</t>
  </si>
  <si>
    <t>Société par Actions Simplifiées Unipersonnelles</t>
  </si>
  <si>
    <t>SCOR Capital Partners</t>
  </si>
  <si>
    <t>969500BUR3L9PILX3R47</t>
  </si>
  <si>
    <t>Sociedade a responsabilidade Limitada</t>
  </si>
  <si>
    <t>M&amp;S Brasil Participacoes Ltda</t>
  </si>
  <si>
    <t>13.270.050/0001-30</t>
  </si>
  <si>
    <t>BRAZIL</t>
  </si>
  <si>
    <t>AG - Aktiengesellschaft</t>
  </si>
  <si>
    <t>AH Real Estate Switzerland AG</t>
  </si>
  <si>
    <t>549300MVEPZ34PA36O27</t>
  </si>
  <si>
    <t>SWITZERLAND</t>
  </si>
  <si>
    <t>Designated Activity Company</t>
  </si>
  <si>
    <t>99 - Other</t>
  </si>
  <si>
    <t>SCOR Management Services Ireland Ltd</t>
  </si>
  <si>
    <t>5493004I0CZG2UGXX055</t>
  </si>
  <si>
    <t>IRELAND</t>
  </si>
  <si>
    <t>SCOR UNDERWRITING LIMITED</t>
  </si>
  <si>
    <t>213800A1PT5R11FGW746</t>
  </si>
  <si>
    <t>Not required</t>
  </si>
  <si>
    <t>SCOR UK GROUP LTD</t>
  </si>
  <si>
    <t>213800JN6NCZPQPESY30</t>
  </si>
  <si>
    <t>PRA &amp; FCA</t>
  </si>
  <si>
    <t>LEI</t>
  </si>
  <si>
    <t>213800W8TBHPHBJUGG71</t>
  </si>
  <si>
    <t>2 - Non-mutual</t>
  </si>
  <si>
    <t>Private limited company</t>
  </si>
  <si>
    <t>3 - Reinsurance undertaking</t>
  </si>
  <si>
    <t>Specific code</t>
  </si>
  <si>
    <t>GUERNSEY</t>
  </si>
  <si>
    <t>A.9</t>
  </si>
  <si>
    <t>*This table presents lines of business applicable to SCOR</t>
  </si>
  <si>
    <t>S.02.01_1 - Group Balance Sheet - Assets</t>
  </si>
  <si>
    <t>SCOR Group
Assets as at December 31, 2020
In EUR thousands</t>
  </si>
  <si>
    <t>S.32.01_1 - Undertakings in the scope of the group</t>
  </si>
  <si>
    <t>S.25.03_1 - SCR - Internal Model</t>
  </si>
  <si>
    <t xml:space="preserve">A.1.1 </t>
  </si>
  <si>
    <t xml:space="preserve">A.2.1 </t>
  </si>
  <si>
    <t xml:space="preserve">A.3.1 </t>
  </si>
  <si>
    <t xml:space="preserve">A.4.1 </t>
  </si>
  <si>
    <t>S.23.01_1 - Own funds SCOR Group (part1)</t>
  </si>
  <si>
    <t>SCOR Group
As at December 31, 2020
In EUR thousands</t>
  </si>
  <si>
    <t>S.23.01_2 - Own funds SCOR Group (part2)</t>
  </si>
  <si>
    <t>SCOR Group
as at December 31, 2020
In EUR thousands</t>
  </si>
  <si>
    <t>S.05.02_2 - Premiums, claims and expenses by country</t>
  </si>
  <si>
    <t>S.05.02_1 - Premiums, claims and expenses by country</t>
  </si>
  <si>
    <t>S.05.01_3 - Premiums, claims and expenses by line of business</t>
  </si>
  <si>
    <t>As at December 31, 2020
In EUR thousands</t>
  </si>
  <si>
    <t>S.05.01_2 - Premiums, claims and expenses by line of business</t>
  </si>
  <si>
    <t>S.05.01_1 - Premiums, claims and expenses by line of business</t>
  </si>
  <si>
    <t>S.02.01_2 - Group Balance Sheet - Liabilities</t>
  </si>
  <si>
    <t>SCOR Group
Liabilities as at December 31, 2020
In EUR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</si>
</sst>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€&quot;* #,##0.00_);_(&quot;€&quot;* \(#,##0.00\);_(&quot;€&quot;* &quot;-&quot;??_);_(@_)"/>
    <numFmt numFmtId="168" formatCode="_(&quot;€&quot;* #,##0_);_(&quot;€&quot;* \(#,##0\);_(&quot;€&quot;* &quot;-&quot;_);_(@_)"/>
    <numFmt numFmtId="169" formatCode="#,##0_ ;\-#,##0\ "/>
  </numFmts>
  <fonts count="58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48197882015442367"/>
      <name val="Arial"/>
      <family val="2"/>
    </font>
    <font>
      <b/>
      <strike/>
      <sz val="6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b/>
      <sz val="8"/>
      <color theme="4"/>
      <name val="Arial"/>
      <family val="2"/>
    </font>
    <font>
      <b/>
      <i/>
      <sz val="8"/>
      <color theme="0"/>
      <name val="Arial"/>
      <family val="2"/>
    </font>
    <font>
      <sz val="7"/>
      <color theme="1"/>
      <name val="Arial"/>
      <family val="2"/>
    </font>
    <font>
      <sz val="8"/>
      <color theme="0" tint="-0.2357860042115543"/>
      <name val="Arial"/>
      <family val="2"/>
    </font>
    <font>
      <sz val="6"/>
      <color theme="0"/>
      <name val="Arial"/>
      <family val="2"/>
    </font>
    <font>
      <b/>
      <i/>
      <sz val="8"/>
      <color theme="9" tint="-0.23630481887264626"/>
      <name val="Arial"/>
      <family val="2"/>
    </font>
    <font>
      <i/>
      <sz val="8"/>
      <color theme="9" tint="-0.23630481887264626"/>
      <name val="Arial"/>
      <family val="2"/>
    </font>
    <font>
      <b/>
      <sz val="8"/>
      <color theme="9" tint="-0.23630481887264626"/>
      <name val="Arial"/>
      <family val="2"/>
    </font>
    <font>
      <u/>
      <sz val="9"/>
      <color theme="10"/>
      <name val="Arial"/>
      <family val="2"/>
      <scheme val="minor"/>
    </font>
    <font>
      <sz val="6"/>
      <color rgb="FF000000"/>
      <name val="Arial"/>
      <family val="2"/>
      <scheme val="minor"/>
    </font>
    <font>
      <sz val="14"/>
      <color rgb="FFFF0000"/>
      <name val="Arial"/>
      <family val="2"/>
      <scheme val="minor"/>
    </font>
    <font>
      <sz val="7"/>
      <name val="Arial"/>
      <family val="2"/>
    </font>
    <font>
      <sz val="10"/>
      <name val="MS Sans Serif"/>
      <family val="2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2074953459273046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4943693350016784E-2"/>
        <bgColor indexed="64"/>
      </patternFill>
    </fill>
    <fill>
      <patternFill patternType="solid">
        <fgColor theme="0" tint="-3.271584215826899E-2"/>
        <bgColor indexed="64"/>
      </patternFill>
    </fill>
    <fill>
      <patternFill patternType="solid">
        <fgColor theme="0" tint="-3.2990508743552964E-2"/>
        <bgColor indexed="64"/>
      </patternFill>
    </fill>
    <fill>
      <patternFill patternType="solid">
        <fgColor theme="0" tint="-3.466902676473281E-2"/>
        <bgColor indexed="64"/>
      </patternFill>
    </fill>
    <fill>
      <patternFill patternType="solid">
        <fgColor theme="0" tint="-3.4516434217352822E-2"/>
        <bgColor indexed="64"/>
      </patternFill>
    </fill>
    <fill>
      <patternFill patternType="solid">
        <fgColor theme="0" tint="-3.4424878688924833E-2"/>
        <bgColor indexed="64"/>
      </patternFill>
    </fill>
    <fill>
      <patternFill patternType="solid">
        <fgColor theme="0" tint="-0.13498336741233558"/>
        <bgColor indexed="64"/>
      </patternFill>
    </fill>
    <fill>
      <patternFill patternType="solid">
        <fgColor theme="0" tint="-3.2868434705648979E-2"/>
        <bgColor indexed="64"/>
      </patternFill>
    </fill>
    <fill>
      <patternFill patternType="solid">
        <fgColor theme="0" tint="-3.2319101535081024E-2"/>
        <bgColor indexed="64"/>
      </patternFill>
    </fill>
    <fill>
      <patternFill patternType="solid">
        <fgColor theme="0" tint="-3.399761955626087E-2"/>
        <bgColor indexed="64"/>
      </patternFill>
    </fill>
    <fill>
      <patternFill patternType="solid">
        <fgColor theme="0" tint="-3.5676137577440717E-2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209326456495866"/>
      </right>
      <top/>
      <bottom style="thin">
        <color theme="0" tint="-0.23209326456495866"/>
      </bottom>
      <diagonal/>
    </border>
    <border>
      <left/>
      <right/>
      <top/>
      <bottom style="medium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211462752159184"/>
      </top>
      <bottom/>
      <diagonal/>
    </border>
    <border>
      <left/>
      <right style="thin">
        <color theme="0" tint="-0.13211462752159184"/>
      </right>
      <top/>
      <bottom style="thin">
        <color theme="0" tint="-0.13211462752159184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/>
      <bottom style="medium">
        <color theme="3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2"/>
      </diagonal>
    </border>
    <border diagonalUp="1" diagonalDown="1">
      <left/>
      <right/>
      <top/>
      <bottom style="medium">
        <color rgb="FF006A8D"/>
      </bottom>
      <diagonal style="thin">
        <color theme="2"/>
      </diagonal>
    </border>
    <border>
      <left/>
      <right/>
      <top style="hair">
        <color rgb="FF006A8D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>
      <left/>
      <right/>
      <top style="thin">
        <color rgb="FF006A8D"/>
      </top>
      <bottom/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theme="1"/>
      </top>
      <bottom style="thin">
        <color rgb="FF006A8D"/>
      </bottom>
      <diagonal/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>
      <left/>
      <right/>
      <top style="medium">
        <color theme="3"/>
      </top>
      <bottom/>
      <diagonal/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medium">
        <color rgb="FF006A8D"/>
      </bottom>
      <diagonal style="thin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/>
      <bottom style="hair">
        <color rgb="FF006A8D"/>
      </bottom>
      <diagonal style="thin">
        <color theme="2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theme="2"/>
      </diagonal>
    </border>
    <border diagonalUp="1" diagonalDown="1">
      <left/>
      <right/>
      <top style="thin">
        <color theme="1"/>
      </top>
      <bottom style="hair">
        <color rgb="FF006A8D"/>
      </bottom>
      <diagonal style="thin">
        <color theme="2"/>
      </diagonal>
    </border>
    <border>
      <left/>
      <right/>
      <top style="thin">
        <color theme="1"/>
      </top>
      <bottom style="hair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</borders>
  <cellStyleXfs count="97">
    <xf numFmtId="0" fontId="0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57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7" fillId="0" borderId="0" applyFont="0" applyFill="0" applyBorder="0" applyAlignment="0" applyProtection="0"/>
    <xf numFmtId="0" fontId="3" fillId="0" borderId="0"/>
    <xf numFmtId="166" fontId="57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5" fillId="0" borderId="0" applyNumberFormat="0" applyFill="0" applyBorder="0" applyAlignment="0" applyProtection="0"/>
    <xf numFmtId="0" fontId="32" fillId="20" borderId="1" applyNumberFormat="0" applyAlignment="0" applyProtection="0"/>
    <xf numFmtId="0" fontId="33" fillId="0" borderId="2" applyNumberFormat="0" applyFill="0" applyAlignment="0" applyProtection="0"/>
    <xf numFmtId="166" fontId="57" fillId="0" borderId="0" applyFont="0" applyFill="0" applyBorder="0" applyAlignment="0" applyProtection="0"/>
    <xf numFmtId="0" fontId="30" fillId="21" borderId="1" applyNumberFormat="0" applyAlignment="0" applyProtection="0"/>
    <xf numFmtId="0" fontId="28" fillId="22" borderId="0" applyNumberFormat="0" applyBorder="0" applyAlignment="0" applyProtection="0"/>
    <xf numFmtId="0" fontId="29" fillId="23" borderId="0" applyNumberFormat="0" applyBorder="0" applyAlignment="0" applyProtection="0"/>
    <xf numFmtId="0" fontId="3" fillId="0" borderId="0"/>
    <xf numFmtId="0" fontId="27" fillId="24" borderId="0" applyNumberFormat="0" applyBorder="0" applyAlignment="0" applyProtection="0"/>
    <xf numFmtId="0" fontId="31" fillId="20" borderId="3" applyNumberFormat="0" applyAlignment="0" applyProtection="0"/>
    <xf numFmtId="0" fontId="3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34" fillId="25" borderId="7" applyNumberFormat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28" fillId="22" borderId="0" applyNumberFormat="0" applyBorder="0" applyAlignment="0" applyProtection="0"/>
    <xf numFmtId="0" fontId="32" fillId="20" borderId="1" applyNumberFormat="0" applyAlignment="0" applyProtection="0"/>
    <xf numFmtId="0" fontId="34" fillId="25" borderId="7" applyNumberFormat="0" applyAlignment="0" applyProtection="0"/>
    <xf numFmtId="0" fontId="36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30" fillId="21" borderId="1" applyNumberFormat="0" applyAlignment="0" applyProtection="0"/>
    <xf numFmtId="0" fontId="33" fillId="0" borderId="2" applyNumberFormat="0" applyFill="0" applyAlignment="0" applyProtection="0"/>
    <xf numFmtId="0" fontId="29" fillId="23" borderId="0" applyNumberFormat="0" applyBorder="0" applyAlignment="0" applyProtection="0"/>
    <xf numFmtId="0" fontId="31" fillId="20" borderId="3" applyNumberFormat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49" fontId="57" fillId="0" borderId="0" applyFont="0" applyFill="0" applyBorder="0" applyAlignment="0" applyProtection="0"/>
    <xf numFmtId="0" fontId="1" fillId="26" borderId="8" applyNumberFormat="0" applyFont="0" applyAlignment="0" applyProtection="0"/>
    <xf numFmtId="9" fontId="57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" fillId="0" borderId="0"/>
    <xf numFmtId="0" fontId="56" fillId="0" borderId="0"/>
    <xf numFmtId="0" fontId="2" fillId="0" borderId="0"/>
    <xf numFmtId="0" fontId="2" fillId="0" borderId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2">
    <xf numFmtId="0" fontId="0" fillId="0" borderId="0" xfId="0"/>
    <xf numFmtId="0" fontId="14" fillId="27" borderId="11" xfId="7" applyFont="1" applyFill="1" applyBorder="1" applyAlignment="1">
      <alignment horizontal="right" wrapText="1"/>
    </xf>
    <xf numFmtId="0" fontId="4" fillId="14" borderId="0" xfId="6" applyFont="1" applyFill="1"/>
    <xf numFmtId="0" fontId="4" fillId="14" borderId="0" xfId="7" applyFont="1" applyFill="1"/>
    <xf numFmtId="0" fontId="57" fillId="0" borderId="0" xfId="7"/>
    <xf numFmtId="0" fontId="57" fillId="29" borderId="0" xfId="7" applyFill="1"/>
    <xf numFmtId="0" fontId="5" fillId="29" borderId="0" xfId="7" applyFont="1" applyFill="1"/>
    <xf numFmtId="0" fontId="5" fillId="0" borderId="0" xfId="7" applyFont="1"/>
    <xf numFmtId="0" fontId="5" fillId="30" borderId="0" xfId="7" applyFont="1" applyFill="1"/>
    <xf numFmtId="0" fontId="6" fillId="27" borderId="0" xfId="7" applyFont="1" applyFill="1"/>
    <xf numFmtId="0" fontId="6" fillId="27" borderId="0" xfId="7" applyFont="1" applyFill="1" applyAlignment="1">
      <alignment horizontal="center" vertical="center"/>
    </xf>
    <xf numFmtId="0" fontId="9" fillId="27" borderId="13" xfId="7" applyFont="1" applyFill="1" applyBorder="1"/>
    <xf numFmtId="0" fontId="9" fillId="27" borderId="13" xfId="7" applyFont="1" applyFill="1" applyBorder="1" applyAlignment="1">
      <alignment horizontal="center"/>
    </xf>
    <xf numFmtId="0" fontId="6" fillId="27" borderId="14" xfId="7" applyFont="1" applyFill="1" applyBorder="1" applyAlignment="1">
      <alignment horizontal="left" indent="1"/>
    </xf>
    <xf numFmtId="0" fontId="6" fillId="27" borderId="14" xfId="7" applyFont="1" applyFill="1" applyBorder="1" applyAlignment="1">
      <alignment horizontal="center"/>
    </xf>
    <xf numFmtId="0" fontId="6" fillId="27" borderId="15" xfId="7" applyFont="1" applyFill="1" applyBorder="1" applyAlignment="1">
      <alignment horizontal="left" indent="1"/>
    </xf>
    <xf numFmtId="0" fontId="6" fillId="27" borderId="15" xfId="7" applyFont="1" applyFill="1" applyBorder="1" applyAlignment="1">
      <alignment horizontal="center"/>
    </xf>
    <xf numFmtId="0" fontId="6" fillId="0" borderId="0" xfId="7" applyFont="1"/>
    <xf numFmtId="0" fontId="6" fillId="0" borderId="0" xfId="7" applyFont="1" applyAlignment="1">
      <alignment horizontal="center" vertical="center"/>
    </xf>
    <xf numFmtId="0" fontId="12" fillId="31" borderId="16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7" xfId="7" applyFont="1" applyFill="1" applyBorder="1"/>
    <xf numFmtId="0" fontId="0" fillId="27" borderId="18" xfId="7" applyFont="1" applyFill="1" applyBorder="1"/>
    <xf numFmtId="0" fontId="13" fillId="27" borderId="0" xfId="7" applyFont="1" applyFill="1" applyAlignment="1">
      <alignment horizontal="left" vertical="top"/>
    </xf>
    <xf numFmtId="0" fontId="14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4" fillId="27" borderId="19" xfId="7" applyFont="1" applyFill="1" applyBorder="1" applyAlignment="1">
      <alignment wrapText="1"/>
    </xf>
    <xf numFmtId="0" fontId="15" fillId="32" borderId="0" xfId="7" applyFont="1" applyFill="1" applyAlignment="1">
      <alignment horizontal="right" wrapText="1"/>
    </xf>
    <xf numFmtId="0" fontId="14" fillId="27" borderId="0" xfId="7" applyFont="1" applyFill="1" applyBorder="1" applyAlignment="1">
      <alignment wrapText="1"/>
    </xf>
    <xf numFmtId="0" fontId="14" fillId="27" borderId="9" xfId="7" applyFont="1" applyFill="1" applyBorder="1" applyAlignment="1">
      <alignment horizontal="left"/>
    </xf>
    <xf numFmtId="0" fontId="16" fillId="33" borderId="9" xfId="7" applyFont="1" applyFill="1" applyBorder="1" applyAlignment="1">
      <alignment horizontal="center"/>
    </xf>
    <xf numFmtId="169" fontId="14" fillId="27" borderId="9" xfId="7" applyNumberFormat="1" applyFont="1" applyFill="1" applyBorder="1" applyAlignment="1">
      <alignment horizontal="right"/>
    </xf>
    <xf numFmtId="0" fontId="14" fillId="27" borderId="20" xfId="7" applyFont="1" applyFill="1" applyBorder="1" applyAlignment="1">
      <alignment horizontal="left"/>
    </xf>
    <xf numFmtId="0" fontId="16" fillId="33" borderId="20" xfId="7" applyFont="1" applyFill="1" applyBorder="1" applyAlignment="1">
      <alignment horizontal="center"/>
    </xf>
    <xf numFmtId="169" fontId="14" fillId="27" borderId="20" xfId="7" applyNumberFormat="1" applyFont="1" applyFill="1" applyBorder="1" applyAlignment="1">
      <alignment horizontal="right"/>
    </xf>
    <xf numFmtId="0" fontId="17" fillId="27" borderId="9" xfId="7" applyFont="1" applyFill="1" applyBorder="1" applyAlignment="1">
      <alignment horizontal="left" indent="1"/>
    </xf>
    <xf numFmtId="0" fontId="17" fillId="33" borderId="9" xfId="7" applyFont="1" applyFill="1" applyBorder="1" applyAlignment="1">
      <alignment horizontal="center"/>
    </xf>
    <xf numFmtId="169" fontId="17" fillId="27" borderId="9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4" fillId="27" borderId="21" xfId="7" applyFont="1" applyFill="1" applyBorder="1" applyAlignment="1">
      <alignment horizontal="left" wrapText="1"/>
    </xf>
    <xf numFmtId="0" fontId="16" fillId="33" borderId="21" xfId="7" applyFont="1" applyFill="1" applyBorder="1" applyAlignment="1">
      <alignment horizontal="center" wrapText="1"/>
    </xf>
    <xf numFmtId="169" fontId="14" fillId="27" borderId="21" xfId="7" applyNumberFormat="1" applyFont="1" applyFill="1" applyBorder="1" applyAlignment="1">
      <alignment horizontal="right"/>
    </xf>
    <xf numFmtId="0" fontId="17" fillId="27" borderId="20" xfId="7" applyFont="1" applyFill="1" applyBorder="1" applyAlignment="1">
      <alignment horizontal="left" indent="1"/>
    </xf>
    <xf numFmtId="0" fontId="17" fillId="33" borderId="20" xfId="7" applyFont="1" applyFill="1" applyBorder="1" applyAlignment="1">
      <alignment horizontal="center"/>
    </xf>
    <xf numFmtId="169" fontId="19" fillId="27" borderId="22" xfId="7" applyNumberFormat="1" applyFont="1" applyFill="1" applyBorder="1" applyAlignment="1">
      <alignment horizontal="right"/>
    </xf>
    <xf numFmtId="0" fontId="17" fillId="27" borderId="9" xfId="7" applyFont="1" applyFill="1" applyBorder="1" applyAlignment="1">
      <alignment horizontal="left" indent="2"/>
    </xf>
    <xf numFmtId="0" fontId="17" fillId="27" borderId="9" xfId="7" applyFont="1" applyFill="1" applyBorder="1" applyAlignment="1">
      <alignment horizontal="left" wrapText="1" indent="1"/>
    </xf>
    <xf numFmtId="169" fontId="19" fillId="27" borderId="9" xfId="7" applyNumberFormat="1" applyFont="1" applyFill="1" applyBorder="1" applyAlignment="1">
      <alignment horizontal="right"/>
    </xf>
    <xf numFmtId="0" fontId="0" fillId="27" borderId="23" xfId="7" applyFont="1" applyFill="1" applyBorder="1"/>
    <xf numFmtId="0" fontId="16" fillId="33" borderId="9" xfId="7" applyFont="1" applyFill="1" applyBorder="1" applyAlignment="1">
      <alignment horizontal="center" wrapText="1"/>
    </xf>
    <xf numFmtId="0" fontId="20" fillId="27" borderId="11" xfId="7" applyFont="1" applyFill="1" applyBorder="1" applyAlignment="1">
      <alignment horizontal="left"/>
    </xf>
    <xf numFmtId="0" fontId="16" fillId="33" borderId="11" xfId="7" applyFont="1" applyFill="1" applyBorder="1" applyAlignment="1">
      <alignment horizontal="center"/>
    </xf>
    <xf numFmtId="169" fontId="20" fillId="27" borderId="11" xfId="7" applyNumberFormat="1" applyFont="1" applyFill="1" applyBorder="1" applyAlignment="1">
      <alignment horizontal="right"/>
    </xf>
    <xf numFmtId="0" fontId="0" fillId="27" borderId="24" xfId="7" applyFont="1" applyFill="1" applyBorder="1"/>
    <xf numFmtId="169" fontId="16" fillId="27" borderId="9" xfId="7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 wrapText="1"/>
    </xf>
    <xf numFmtId="0" fontId="16" fillId="33" borderId="22" xfId="7" applyFont="1" applyFill="1" applyBorder="1" applyAlignment="1">
      <alignment horizontal="center" wrapText="1"/>
    </xf>
    <xf numFmtId="169" fontId="16" fillId="27" borderId="0" xfId="7" applyNumberFormat="1" applyFont="1" applyFill="1" applyBorder="1" applyAlignment="1">
      <alignment horizontal="right"/>
    </xf>
    <xf numFmtId="169" fontId="16" fillId="27" borderId="12" xfId="7" applyNumberFormat="1" applyFont="1" applyFill="1" applyBorder="1" applyAlignment="1">
      <alignment horizontal="right"/>
    </xf>
    <xf numFmtId="0" fontId="20" fillId="27" borderId="21" xfId="7" applyFont="1" applyFill="1" applyBorder="1" applyAlignment="1">
      <alignment horizontal="left" wrapText="1"/>
    </xf>
    <xf numFmtId="0" fontId="16" fillId="33" borderId="21" xfId="7" applyFont="1" applyFill="1" applyBorder="1" applyAlignment="1">
      <alignment horizontal="center"/>
    </xf>
    <xf numFmtId="169" fontId="20" fillId="27" borderId="21" xfId="7" applyNumberFormat="1" applyFont="1" applyFill="1" applyBorder="1" applyAlignment="1">
      <alignment horizontal="right"/>
    </xf>
    <xf numFmtId="0" fontId="20" fillId="27" borderId="19" xfId="7" applyFont="1" applyFill="1" applyBorder="1" applyAlignment="1">
      <alignment horizontal="left" wrapText="1"/>
    </xf>
    <xf numFmtId="0" fontId="16" fillId="33" borderId="19" xfId="7" applyFont="1" applyFill="1" applyBorder="1" applyAlignment="1">
      <alignment horizontal="center"/>
    </xf>
    <xf numFmtId="169" fontId="20" fillId="27" borderId="19" xfId="7" applyNumberFormat="1" applyFont="1" applyFill="1" applyBorder="1" applyAlignment="1">
      <alignment horizontal="right"/>
    </xf>
    <xf numFmtId="0" fontId="12" fillId="34" borderId="16" xfId="8" applyFont="1" applyFill="1" applyBorder="1" applyAlignment="1">
      <alignment horizontal="center" vertical="center"/>
    </xf>
    <xf numFmtId="0" fontId="57" fillId="27" borderId="0" xfId="7" applyFill="1"/>
    <xf numFmtId="0" fontId="14" fillId="27" borderId="19" xfId="7" applyFont="1" applyFill="1" applyBorder="1" applyAlignment="1">
      <alignment horizontal="left" wrapText="1"/>
    </xf>
    <xf numFmtId="0" fontId="14" fillId="27" borderId="19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14" fillId="27" borderId="0" xfId="7" applyFont="1" applyFill="1" applyAlignment="1">
      <alignment horizontal="left" vertical="top"/>
    </xf>
    <xf numFmtId="0" fontId="14" fillId="27" borderId="0" xfId="7" applyFont="1" applyFill="1" applyAlignment="1"/>
    <xf numFmtId="0" fontId="14" fillId="27" borderId="19" xfId="7" applyFont="1" applyFill="1" applyBorder="1" applyAlignment="1">
      <alignment horizontal="left"/>
    </xf>
    <xf numFmtId="0" fontId="15" fillId="32" borderId="0" xfId="7" applyFont="1" applyFill="1" applyAlignment="1">
      <alignment horizontal="right" vertical="center" wrapText="1"/>
    </xf>
    <xf numFmtId="0" fontId="16" fillId="36" borderId="25" xfId="7" applyFont="1" applyFill="1" applyBorder="1" applyAlignment="1">
      <alignment horizontal="center" wrapText="1"/>
    </xf>
    <xf numFmtId="0" fontId="14" fillId="36" borderId="25" xfId="7" applyFont="1" applyFill="1" applyBorder="1" applyAlignment="1">
      <alignment horizontal="center" wrapText="1"/>
    </xf>
    <xf numFmtId="169" fontId="16" fillId="33" borderId="26" xfId="7" applyNumberFormat="1" applyFont="1" applyFill="1" applyBorder="1" applyAlignment="1">
      <alignment horizontal="center" vertical="center"/>
    </xf>
    <xf numFmtId="0" fontId="38" fillId="0" borderId="27" xfId="7" applyFont="1" applyFill="1" applyBorder="1" applyAlignment="1">
      <alignment horizontal="right" wrapText="1"/>
    </xf>
    <xf numFmtId="0" fontId="16" fillId="27" borderId="19" xfId="7" applyFont="1" applyFill="1" applyBorder="1" applyAlignment="1">
      <alignment horizontal="right" wrapText="1" indent="1"/>
    </xf>
    <xf numFmtId="0" fontId="39" fillId="27" borderId="0" xfId="7" applyFont="1" applyFill="1"/>
    <xf numFmtId="0" fontId="14" fillId="27" borderId="25" xfId="7" applyFont="1" applyFill="1" applyBorder="1"/>
    <xf numFmtId="0" fontId="16" fillId="36" borderId="25" xfId="7" applyFont="1" applyFill="1" applyBorder="1" applyAlignment="1">
      <alignment horizontal="center" vertical="center"/>
    </xf>
    <xf numFmtId="0" fontId="16" fillId="36" borderId="25" xfId="7" applyFont="1" applyFill="1" applyBorder="1" applyAlignment="1">
      <alignment horizontal="right" vertical="center" indent="1"/>
    </xf>
    <xf numFmtId="0" fontId="16" fillId="27" borderId="22" xfId="7" applyFont="1" applyFill="1" applyBorder="1"/>
    <xf numFmtId="0" fontId="16" fillId="36" borderId="22" xfId="7" applyFont="1" applyFill="1" applyBorder="1" applyAlignment="1">
      <alignment horizontal="center" vertical="center"/>
    </xf>
    <xf numFmtId="169" fontId="16" fillId="27" borderId="22" xfId="4" applyNumberFormat="1" applyFont="1" applyFill="1" applyBorder="1" applyAlignment="1">
      <alignment horizontal="right"/>
    </xf>
    <xf numFmtId="0" fontId="16" fillId="27" borderId="9" xfId="7" applyFont="1" applyFill="1" applyBorder="1"/>
    <xf numFmtId="0" fontId="16" fillId="36" borderId="9" xfId="7" applyFont="1" applyFill="1" applyBorder="1" applyAlignment="1">
      <alignment horizontal="center" vertical="center"/>
    </xf>
    <xf numFmtId="169" fontId="16" fillId="27" borderId="9" xfId="4" applyNumberFormat="1" applyFont="1" applyFill="1" applyBorder="1" applyAlignment="1">
      <alignment horizontal="right"/>
    </xf>
    <xf numFmtId="0" fontId="16" fillId="36" borderId="0" xfId="7" applyFont="1" applyFill="1" applyAlignment="1">
      <alignment horizontal="center" vertical="center"/>
    </xf>
    <xf numFmtId="0" fontId="16" fillId="36" borderId="28" xfId="7" applyFont="1" applyFill="1" applyBorder="1" applyAlignment="1">
      <alignment horizontal="center" vertical="center"/>
    </xf>
    <xf numFmtId="0" fontId="16" fillId="36" borderId="29" xfId="7" applyFont="1" applyFill="1" applyBorder="1" applyAlignment="1">
      <alignment horizontal="center" vertical="center"/>
    </xf>
    <xf numFmtId="0" fontId="14" fillId="27" borderId="21" xfId="7" applyFont="1" applyFill="1" applyBorder="1"/>
    <xf numFmtId="0" fontId="16" fillId="36" borderId="21" xfId="7" applyFont="1" applyFill="1" applyBorder="1" applyAlignment="1">
      <alignment horizontal="center" vertical="center"/>
    </xf>
    <xf numFmtId="169" fontId="16" fillId="27" borderId="21" xfId="4" applyNumberFormat="1" applyFont="1" applyFill="1" applyBorder="1" applyAlignment="1">
      <alignment horizontal="right"/>
    </xf>
    <xf numFmtId="169" fontId="16" fillId="27" borderId="30" xfId="7" applyNumberFormat="1" applyFont="1" applyFill="1" applyBorder="1" applyAlignment="1">
      <alignment horizontal="right"/>
    </xf>
    <xf numFmtId="0" fontId="16" fillId="36" borderId="19" xfId="7" applyFont="1" applyFill="1" applyBorder="1" applyAlignment="1">
      <alignment horizontal="center" vertical="center"/>
    </xf>
    <xf numFmtId="169" fontId="16" fillId="27" borderId="31" xfId="7" applyNumberFormat="1" applyFont="1" applyFill="1" applyBorder="1" applyAlignment="1">
      <alignment horizontal="right"/>
    </xf>
    <xf numFmtId="0" fontId="39" fillId="0" borderId="0" xfId="7" applyFont="1"/>
    <xf numFmtId="0" fontId="39" fillId="27" borderId="0" xfId="7" applyFont="1" applyFill="1" applyAlignment="1">
      <alignment wrapText="1"/>
    </xf>
    <xf numFmtId="0" fontId="14" fillId="27" borderId="10" xfId="7" applyFont="1" applyFill="1" applyBorder="1" applyAlignment="1">
      <alignment wrapText="1"/>
    </xf>
    <xf numFmtId="0" fontId="16" fillId="38" borderId="10" xfId="7" applyFont="1" applyFill="1" applyBorder="1" applyAlignment="1">
      <alignment horizontal="center" vertical="center"/>
    </xf>
    <xf numFmtId="0" fontId="16" fillId="38" borderId="10" xfId="7" applyFont="1" applyFill="1" applyBorder="1" applyAlignment="1">
      <alignment horizontal="right" vertical="center" indent="1"/>
    </xf>
    <xf numFmtId="0" fontId="14" fillId="27" borderId="21" xfId="7" applyFont="1" applyFill="1" applyBorder="1" applyAlignment="1">
      <alignment wrapText="1"/>
    </xf>
    <xf numFmtId="0" fontId="39" fillId="27" borderId="21" xfId="7" applyFont="1" applyFill="1" applyBorder="1"/>
    <xf numFmtId="169" fontId="39" fillId="27" borderId="21" xfId="7" applyNumberFormat="1" applyFont="1" applyFill="1" applyBorder="1"/>
    <xf numFmtId="0" fontId="16" fillId="27" borderId="26" xfId="7" applyFont="1" applyFill="1" applyBorder="1" applyAlignment="1">
      <alignment horizontal="left" wrapText="1" indent="1"/>
    </xf>
    <xf numFmtId="169" fontId="14" fillId="30" borderId="26" xfId="4" applyNumberFormat="1" applyFont="1" applyFill="1" applyBorder="1" applyAlignment="1">
      <alignment horizontal="right"/>
    </xf>
    <xf numFmtId="0" fontId="16" fillId="27" borderId="9" xfId="7" applyFont="1" applyFill="1" applyBorder="1" applyAlignment="1">
      <alignment horizontal="left" wrapText="1" indent="1"/>
    </xf>
    <xf numFmtId="0" fontId="16" fillId="38" borderId="9" xfId="7" applyFont="1" applyFill="1" applyBorder="1" applyAlignment="1">
      <alignment horizontal="center"/>
    </xf>
    <xf numFmtId="169" fontId="14" fillId="30" borderId="9" xfId="4" applyNumberFormat="1" applyFont="1" applyFill="1" applyBorder="1" applyAlignment="1">
      <alignment horizontal="right"/>
    </xf>
    <xf numFmtId="0" fontId="14" fillId="27" borderId="9" xfId="7" applyFont="1" applyFill="1" applyBorder="1" applyAlignment="1">
      <alignment wrapText="1"/>
    </xf>
    <xf numFmtId="169" fontId="14" fillId="27" borderId="9" xfId="4" applyNumberFormat="1" applyFont="1" applyFill="1" applyBorder="1" applyAlignment="1">
      <alignment horizontal="right"/>
    </xf>
    <xf numFmtId="0" fontId="39" fillId="27" borderId="21" xfId="7" applyFont="1" applyFill="1" applyBorder="1" applyAlignment="1"/>
    <xf numFmtId="169" fontId="39" fillId="27" borderId="21" xfId="7" applyNumberFormat="1" applyFont="1" applyFill="1" applyBorder="1" applyAlignment="1">
      <alignment horizontal="right"/>
    </xf>
    <xf numFmtId="0" fontId="16" fillId="38" borderId="9" xfId="7" applyFont="1" applyFill="1" applyBorder="1" applyAlignment="1">
      <alignment horizontal="center" vertical="center"/>
    </xf>
    <xf numFmtId="0" fontId="16" fillId="27" borderId="32" xfId="7" applyFont="1" applyFill="1" applyBorder="1" applyAlignment="1">
      <alignment horizontal="left" wrapText="1" indent="1"/>
    </xf>
    <xf numFmtId="0" fontId="16" fillId="38" borderId="32" xfId="7" applyFont="1" applyFill="1" applyBorder="1" applyAlignment="1">
      <alignment horizontal="center" vertical="center"/>
    </xf>
    <xf numFmtId="169" fontId="14" fillId="30" borderId="32" xfId="4" applyNumberFormat="1" applyFont="1" applyFill="1" applyBorder="1" applyAlignment="1">
      <alignment horizontal="right"/>
    </xf>
    <xf numFmtId="0" fontId="16" fillId="38" borderId="21" xfId="7" applyFont="1" applyFill="1" applyBorder="1" applyAlignment="1">
      <alignment horizontal="center" vertical="center"/>
    </xf>
    <xf numFmtId="169" fontId="14" fillId="30" borderId="21" xfId="4" applyNumberFormat="1" applyFont="1" applyFill="1" applyBorder="1" applyAlignment="1">
      <alignment horizontal="right"/>
    </xf>
    <xf numFmtId="169" fontId="14" fillId="27" borderId="21" xfId="4" applyNumberFormat="1" applyFont="1" applyFill="1" applyBorder="1" applyAlignment="1">
      <alignment horizontal="right"/>
    </xf>
    <xf numFmtId="0" fontId="14" fillId="27" borderId="11" xfId="7" applyFont="1" applyFill="1" applyBorder="1" applyAlignment="1">
      <alignment wrapText="1"/>
    </xf>
    <xf numFmtId="0" fontId="16" fillId="38" borderId="11" xfId="7" applyFont="1" applyFill="1" applyBorder="1" applyAlignment="1">
      <alignment horizontal="center" vertical="center"/>
    </xf>
    <xf numFmtId="169" fontId="14" fillId="30" borderId="11" xfId="4" applyNumberFormat="1" applyFont="1" applyFill="1" applyBorder="1" applyAlignment="1">
      <alignment horizontal="right"/>
    </xf>
    <xf numFmtId="169" fontId="14" fillId="27" borderId="11" xfId="4" applyNumberFormat="1" applyFont="1" applyFill="1" applyBorder="1" applyAlignment="1">
      <alignment horizontal="right"/>
    </xf>
    <xf numFmtId="0" fontId="16" fillId="38" borderId="10" xfId="7" applyFont="1" applyFill="1" applyBorder="1" applyAlignment="1">
      <alignment horizontal="center"/>
    </xf>
    <xf numFmtId="0" fontId="39" fillId="27" borderId="21" xfId="7" applyFont="1" applyFill="1" applyBorder="1" applyAlignment="1">
      <alignment horizontal="center"/>
    </xf>
    <xf numFmtId="0" fontId="16" fillId="38" borderId="21" xfId="7" applyFont="1" applyFill="1" applyBorder="1" applyAlignment="1">
      <alignment horizontal="center"/>
    </xf>
    <xf numFmtId="10" fontId="14" fillId="30" borderId="21" xfId="10" applyNumberFormat="1" applyFont="1" applyFill="1" applyBorder="1" applyAlignment="1">
      <alignment horizontal="right"/>
    </xf>
    <xf numFmtId="0" fontId="16" fillId="38" borderId="11" xfId="7" applyFont="1" applyFill="1" applyBorder="1" applyAlignment="1">
      <alignment horizontal="center"/>
    </xf>
    <xf numFmtId="10" fontId="14" fillId="30" borderId="11" xfId="10" applyNumberFormat="1" applyFont="1" applyFill="1" applyBorder="1" applyAlignment="1">
      <alignment horizontal="right"/>
    </xf>
    <xf numFmtId="0" fontId="38" fillId="27" borderId="0" xfId="7" applyFont="1" applyFill="1" applyAlignment="1">
      <alignment wrapText="1"/>
    </xf>
    <xf numFmtId="169" fontId="16" fillId="30" borderId="9" xfId="4" applyNumberFormat="1" applyFont="1" applyFill="1" applyBorder="1" applyAlignment="1">
      <alignment horizontal="right"/>
    </xf>
    <xf numFmtId="0" fontId="14" fillId="27" borderId="32" xfId="7" applyFont="1" applyFill="1" applyBorder="1" applyAlignment="1">
      <alignment wrapText="1"/>
    </xf>
    <xf numFmtId="0" fontId="16" fillId="27" borderId="21" xfId="7" applyFont="1" applyFill="1" applyBorder="1" applyAlignment="1">
      <alignment horizontal="center" vertical="center"/>
    </xf>
    <xf numFmtId="0" fontId="16" fillId="38" borderId="26" xfId="7" applyFont="1" applyFill="1" applyBorder="1" applyAlignment="1">
      <alignment horizontal="center" vertical="center"/>
    </xf>
    <xf numFmtId="169" fontId="16" fillId="30" borderId="26" xfId="4" applyNumberFormat="1" applyFont="1" applyFill="1" applyBorder="1" applyAlignment="1">
      <alignment horizontal="right"/>
    </xf>
    <xf numFmtId="169" fontId="16" fillId="30" borderId="32" xfId="4" applyNumberFormat="1" applyFont="1" applyFill="1" applyBorder="1" applyAlignment="1">
      <alignment horizontal="right"/>
    </xf>
    <xf numFmtId="0" fontId="39" fillId="0" borderId="0" xfId="7" applyFont="1" applyAlignment="1">
      <alignment wrapText="1"/>
    </xf>
    <xf numFmtId="0" fontId="40" fillId="27" borderId="0" xfId="7" applyFont="1" applyFill="1" applyAlignment="1"/>
    <xf numFmtId="0" fontId="40" fillId="27" borderId="27" xfId="7" applyFont="1" applyFill="1" applyBorder="1" applyAlignment="1"/>
    <xf numFmtId="0" fontId="40" fillId="33" borderId="0" xfId="7" applyFont="1" applyFill="1" applyAlignment="1"/>
    <xf numFmtId="0" fontId="40" fillId="0" borderId="0" xfId="7" applyFont="1" applyAlignment="1"/>
    <xf numFmtId="0" fontId="40" fillId="27" borderId="0" xfId="7" applyFont="1" applyFill="1"/>
    <xf numFmtId="169" fontId="14" fillId="30" borderId="19" xfId="4" applyNumberFormat="1" applyFont="1" applyFill="1" applyBorder="1" applyAlignment="1">
      <alignment horizontal="right"/>
    </xf>
    <xf numFmtId="0" fontId="14" fillId="36" borderId="25" xfId="7" applyFont="1" applyFill="1" applyBorder="1" applyAlignment="1">
      <alignment horizontal="center" vertical="center"/>
    </xf>
    <xf numFmtId="169" fontId="14" fillId="30" borderId="22" xfId="4" applyNumberFormat="1" applyFont="1" applyFill="1" applyBorder="1" applyAlignment="1">
      <alignment horizontal="right"/>
    </xf>
    <xf numFmtId="0" fontId="14" fillId="27" borderId="10" xfId="7" applyFont="1" applyFill="1" applyBorder="1"/>
    <xf numFmtId="0" fontId="14" fillId="27" borderId="0" xfId="7" applyFont="1" applyFill="1" applyBorder="1"/>
    <xf numFmtId="169" fontId="14" fillId="27" borderId="21" xfId="4" applyNumberFormat="1" applyFont="1" applyFill="1" applyBorder="1" applyAlignment="1">
      <alignment horizontal="right" wrapText="1" indent="1"/>
    </xf>
    <xf numFmtId="0" fontId="16" fillId="36" borderId="0" xfId="7" applyFont="1" applyFill="1" applyBorder="1" applyAlignment="1">
      <alignment horizontal="center" vertical="center"/>
    </xf>
    <xf numFmtId="0" fontId="16" fillId="36" borderId="0" xfId="7" applyFont="1" applyFill="1" applyBorder="1" applyAlignment="1">
      <alignment horizontal="right" vertical="center" indent="1"/>
    </xf>
    <xf numFmtId="169" fontId="14" fillId="30" borderId="21" xfId="7" applyNumberFormat="1" applyFont="1" applyFill="1" applyBorder="1" applyAlignment="1">
      <alignment horizontal="right"/>
    </xf>
    <xf numFmtId="169" fontId="14" fillId="30" borderId="19" xfId="7" applyNumberFormat="1" applyFont="1" applyFill="1" applyBorder="1" applyAlignment="1">
      <alignment horizontal="right"/>
    </xf>
    <xf numFmtId="0" fontId="42" fillId="27" borderId="33" xfId="11" applyFont="1" applyFill="1" applyBorder="1" applyAlignment="1">
      <alignment horizontal="center" wrapText="1"/>
    </xf>
    <xf numFmtId="0" fontId="43" fillId="37" borderId="34" xfId="7" applyFont="1" applyFill="1" applyBorder="1" applyAlignment="1">
      <alignment horizontal="right" indent="1"/>
    </xf>
    <xf numFmtId="0" fontId="43" fillId="27" borderId="9" xfId="7" applyFont="1" applyFill="1" applyBorder="1" applyAlignment="1">
      <alignment wrapText="1"/>
    </xf>
    <xf numFmtId="0" fontId="43" fillId="27" borderId="9" xfId="7" applyFont="1" applyFill="1" applyBorder="1" applyAlignment="1">
      <alignment horizontal="left" wrapText="1"/>
    </xf>
    <xf numFmtId="10" fontId="43" fillId="27" borderId="9" xfId="1" applyNumberFormat="1" applyFont="1" applyFill="1" applyBorder="1" applyAlignment="1">
      <alignment wrapText="1"/>
    </xf>
    <xf numFmtId="10" fontId="43" fillId="27" borderId="9" xfId="1" applyNumberFormat="1" applyFont="1" applyFill="1" applyBorder="1" applyAlignment="1">
      <alignment horizontal="center" wrapText="1"/>
    </xf>
    <xf numFmtId="10" fontId="43" fillId="27" borderId="9" xfId="1" applyNumberFormat="1" applyFont="1" applyFill="1" applyBorder="1" applyAlignment="1">
      <alignment horizontal="right" wrapText="1"/>
    </xf>
    <xf numFmtId="10" fontId="43" fillId="27" borderId="9" xfId="1" applyNumberFormat="1" applyFont="1" applyFill="1" applyBorder="1" applyAlignment="1">
      <alignment horizontal="left" wrapText="1"/>
    </xf>
    <xf numFmtId="0" fontId="39" fillId="39" borderId="0" xfId="7" applyFont="1" applyFill="1"/>
    <xf numFmtId="0" fontId="44" fillId="40" borderId="16" xfId="8" applyFont="1" applyFill="1" applyBorder="1" applyAlignment="1">
      <alignment horizontal="center" vertical="center"/>
    </xf>
    <xf numFmtId="0" fontId="16" fillId="27" borderId="0" xfId="7" applyFont="1" applyFill="1" applyAlignment="1">
      <alignment horizontal="right"/>
    </xf>
    <xf numFmtId="0" fontId="21" fillId="27" borderId="0" xfId="7" applyFont="1" applyFill="1" applyAlignment="1">
      <alignment horizontal="right"/>
    </xf>
    <xf numFmtId="0" fontId="45" fillId="39" borderId="0" xfId="7" applyFont="1" applyFill="1" applyAlignment="1">
      <alignment horizontal="center"/>
    </xf>
    <xf numFmtId="0" fontId="15" fillId="32" borderId="19" xfId="7" applyFont="1" applyFill="1" applyBorder="1" applyAlignment="1">
      <alignment horizontal="right" wrapText="1"/>
    </xf>
    <xf numFmtId="0" fontId="16" fillId="27" borderId="0" xfId="7" applyFont="1" applyFill="1" applyBorder="1" applyAlignment="1">
      <alignment horizontal="center" vertical="center"/>
    </xf>
    <xf numFmtId="0" fontId="14" fillId="27" borderId="0" xfId="7" applyFont="1" applyFill="1" applyBorder="1" applyAlignment="1">
      <alignment horizontal="center" vertical="center"/>
    </xf>
    <xf numFmtId="0" fontId="16" fillId="27" borderId="0" xfId="7" applyFont="1" applyFill="1" applyBorder="1" applyAlignment="1">
      <alignment horizontal="right" vertical="center" indent="1"/>
    </xf>
    <xf numFmtId="169" fontId="16" fillId="27" borderId="35" xfId="4" applyNumberFormat="1" applyFont="1" applyFill="1" applyBorder="1" applyAlignment="1">
      <alignment horizontal="right"/>
    </xf>
    <xf numFmtId="169" fontId="14" fillId="27" borderId="36" xfId="4" applyNumberFormat="1" applyFont="1" applyFill="1" applyBorder="1" applyAlignment="1">
      <alignment horizontal="right"/>
    </xf>
    <xf numFmtId="169" fontId="14" fillId="27" borderId="37" xfId="4" applyNumberFormat="1" applyFont="1" applyFill="1" applyBorder="1" applyAlignment="1">
      <alignment horizontal="right"/>
    </xf>
    <xf numFmtId="0" fontId="16" fillId="36" borderId="33" xfId="7" applyFont="1" applyFill="1" applyBorder="1" applyAlignment="1">
      <alignment horizontal="center" vertical="center"/>
    </xf>
    <xf numFmtId="169" fontId="16" fillId="27" borderId="33" xfId="7" applyNumberFormat="1" applyFont="1" applyFill="1" applyBorder="1" applyAlignment="1">
      <alignment horizontal="right"/>
    </xf>
    <xf numFmtId="0" fontId="16" fillId="27" borderId="20" xfId="7" applyFont="1" applyFill="1" applyBorder="1"/>
    <xf numFmtId="0" fontId="16" fillId="36" borderId="20" xfId="7" applyFont="1" applyFill="1" applyBorder="1" applyAlignment="1">
      <alignment horizontal="center" vertical="center"/>
    </xf>
    <xf numFmtId="169" fontId="16" fillId="27" borderId="20" xfId="4" applyNumberFormat="1" applyFont="1" applyFill="1" applyBorder="1" applyAlignment="1">
      <alignment horizontal="right"/>
    </xf>
    <xf numFmtId="0" fontId="14" fillId="27" borderId="12" xfId="7" applyFont="1" applyFill="1" applyBorder="1"/>
    <xf numFmtId="0" fontId="16" fillId="36" borderId="12" xfId="7" applyFont="1" applyFill="1" applyBorder="1" applyAlignment="1">
      <alignment horizontal="center" vertical="center"/>
    </xf>
    <xf numFmtId="0" fontId="16" fillId="36" borderId="38" xfId="7" applyFont="1" applyFill="1" applyBorder="1" applyAlignment="1">
      <alignment horizontal="center" vertical="center"/>
    </xf>
    <xf numFmtId="0" fontId="16" fillId="36" borderId="39" xfId="7" applyFont="1" applyFill="1" applyBorder="1" applyAlignment="1">
      <alignment horizontal="center" vertical="center"/>
    </xf>
    <xf numFmtId="0" fontId="16" fillId="27" borderId="26" xfId="7" applyFont="1" applyFill="1" applyBorder="1"/>
    <xf numFmtId="0" fontId="16" fillId="27" borderId="21" xfId="7" applyFont="1" applyFill="1" applyBorder="1" applyAlignment="1">
      <alignment horizontal="center" wrapText="1"/>
    </xf>
    <xf numFmtId="0" fontId="14" fillId="27" borderId="21" xfId="7" applyFont="1" applyFill="1" applyBorder="1" applyAlignment="1">
      <alignment horizontal="center" wrapText="1"/>
    </xf>
    <xf numFmtId="169" fontId="14" fillId="30" borderId="20" xfId="4" applyNumberFormat="1" applyFont="1" applyFill="1" applyBorder="1" applyAlignment="1">
      <alignment horizontal="right"/>
    </xf>
    <xf numFmtId="169" fontId="14" fillId="30" borderId="12" xfId="7" applyNumberFormat="1" applyFont="1" applyFill="1" applyBorder="1" applyAlignment="1">
      <alignment horizontal="right"/>
    </xf>
    <xf numFmtId="169" fontId="16" fillId="27" borderId="21" xfId="7" applyNumberFormat="1" applyFont="1" applyFill="1" applyBorder="1" applyAlignment="1">
      <alignment horizontal="right"/>
    </xf>
    <xf numFmtId="0" fontId="15" fillId="32" borderId="19" xfId="7" applyFont="1" applyFill="1" applyBorder="1" applyAlignment="1">
      <alignment horizontal="right"/>
    </xf>
    <xf numFmtId="0" fontId="16" fillId="36" borderId="40" xfId="7" applyFont="1" applyFill="1" applyBorder="1" applyAlignment="1">
      <alignment horizontal="center" vertical="center"/>
    </xf>
    <xf numFmtId="0" fontId="16" fillId="36" borderId="26" xfId="7" applyFont="1" applyFill="1" applyBorder="1" applyAlignment="1">
      <alignment horizontal="center" vertical="center"/>
    </xf>
    <xf numFmtId="0" fontId="16" fillId="27" borderId="19" xfId="7" applyFont="1" applyFill="1" applyBorder="1" applyAlignment="1">
      <alignment horizontal="right" wrapText="1"/>
    </xf>
    <xf numFmtId="169" fontId="16" fillId="27" borderId="35" xfId="7" applyNumberFormat="1" applyFont="1" applyFill="1" applyBorder="1" applyAlignment="1">
      <alignment horizontal="right"/>
    </xf>
    <xf numFmtId="169" fontId="16" fillId="27" borderId="36" xfId="7" applyNumberFormat="1" applyFont="1" applyFill="1" applyBorder="1" applyAlignment="1">
      <alignment horizontal="right"/>
    </xf>
    <xf numFmtId="169" fontId="16" fillId="27" borderId="41" xfId="7" applyNumberFormat="1" applyFont="1" applyFill="1" applyBorder="1" applyAlignment="1">
      <alignment horizontal="right"/>
    </xf>
    <xf numFmtId="169" fontId="16" fillId="27" borderId="36" xfId="4" applyNumberFormat="1" applyFont="1" applyFill="1" applyBorder="1" applyAlignment="1">
      <alignment horizontal="right"/>
    </xf>
    <xf numFmtId="169" fontId="14" fillId="27" borderId="22" xfId="7" applyNumberFormat="1" applyFont="1" applyFill="1" applyBorder="1" applyAlignment="1">
      <alignment horizontal="right"/>
    </xf>
    <xf numFmtId="0" fontId="18" fillId="27" borderId="9" xfId="7" applyFont="1" applyFill="1" applyBorder="1" applyAlignment="1">
      <alignment horizontal="left" indent="2"/>
    </xf>
    <xf numFmtId="169" fontId="18" fillId="27" borderId="9" xfId="7" applyNumberFormat="1" applyFont="1" applyFill="1" applyBorder="1" applyAlignment="1">
      <alignment horizontal="right"/>
    </xf>
    <xf numFmtId="0" fontId="18" fillId="27" borderId="20" xfId="7" applyFont="1" applyFill="1" applyBorder="1" applyAlignment="1">
      <alignment horizontal="left" indent="2"/>
    </xf>
    <xf numFmtId="169" fontId="18" fillId="27" borderId="20" xfId="7" applyNumberFormat="1" applyFont="1" applyFill="1" applyBorder="1" applyAlignment="1">
      <alignment horizontal="right"/>
    </xf>
    <xf numFmtId="0" fontId="17" fillId="27" borderId="22" xfId="7" applyFont="1" applyFill="1" applyBorder="1" applyAlignment="1">
      <alignment horizontal="left" indent="1"/>
    </xf>
    <xf numFmtId="0" fontId="17" fillId="33" borderId="22" xfId="7" applyFont="1" applyFill="1" applyBorder="1" applyAlignment="1">
      <alignment horizontal="center"/>
    </xf>
    <xf numFmtId="169" fontId="17" fillId="27" borderId="22" xfId="7" applyNumberFormat="1" applyFont="1" applyFill="1" applyBorder="1" applyAlignment="1">
      <alignment horizontal="right"/>
    </xf>
    <xf numFmtId="169" fontId="17" fillId="27" borderId="20" xfId="7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/>
    </xf>
    <xf numFmtId="0" fontId="16" fillId="33" borderId="22" xfId="7" applyFont="1" applyFill="1" applyBorder="1" applyAlignment="1">
      <alignment horizontal="center"/>
    </xf>
    <xf numFmtId="169" fontId="19" fillId="27" borderId="20" xfId="7" applyNumberFormat="1" applyFont="1" applyFill="1" applyBorder="1" applyAlignment="1">
      <alignment horizontal="right"/>
    </xf>
    <xf numFmtId="0" fontId="14" fillId="27" borderId="42" xfId="7" applyFont="1" applyFill="1" applyBorder="1" applyAlignment="1">
      <alignment wrapText="1"/>
    </xf>
    <xf numFmtId="0" fontId="40" fillId="33" borderId="42" xfId="7" applyFont="1" applyFill="1" applyBorder="1" applyAlignment="1"/>
    <xf numFmtId="169" fontId="16" fillId="33" borderId="42" xfId="7" applyNumberFormat="1" applyFont="1" applyFill="1" applyBorder="1" applyAlignment="1">
      <alignment horizontal="center" vertical="center"/>
    </xf>
    <xf numFmtId="0" fontId="18" fillId="27" borderId="9" xfId="7" applyFont="1" applyFill="1" applyBorder="1" applyAlignment="1">
      <alignment horizontal="left" wrapText="1" indent="2"/>
    </xf>
    <xf numFmtId="169" fontId="21" fillId="27" borderId="9" xfId="7" applyNumberFormat="1" applyFont="1" applyFill="1" applyBorder="1" applyAlignment="1">
      <alignment horizontal="right"/>
    </xf>
    <xf numFmtId="0" fontId="18" fillId="27" borderId="20" xfId="7" applyFont="1" applyFill="1" applyBorder="1" applyAlignment="1">
      <alignment horizontal="left" wrapText="1" indent="2"/>
    </xf>
    <xf numFmtId="169" fontId="21" fillId="27" borderId="20" xfId="7" applyNumberFormat="1" applyFont="1" applyFill="1" applyBorder="1" applyAlignment="1">
      <alignment horizontal="right"/>
    </xf>
    <xf numFmtId="169" fontId="16" fillId="27" borderId="20" xfId="7" applyNumberFormat="1" applyFont="1" applyFill="1" applyBorder="1" applyAlignment="1">
      <alignment horizontal="right"/>
    </xf>
    <xf numFmtId="0" fontId="18" fillId="27" borderId="9" xfId="7" applyFont="1" applyFill="1" applyBorder="1" applyAlignment="1">
      <alignment horizontal="left" wrapText="1" indent="1"/>
    </xf>
    <xf numFmtId="0" fontId="18" fillId="27" borderId="20" xfId="7" applyFont="1" applyFill="1" applyBorder="1" applyAlignment="1">
      <alignment horizontal="left" wrapText="1" indent="1"/>
    </xf>
    <xf numFmtId="0" fontId="14" fillId="27" borderId="20" xfId="7" applyFont="1" applyFill="1" applyBorder="1" applyAlignment="1">
      <alignment horizontal="left" wrapText="1"/>
    </xf>
    <xf numFmtId="0" fontId="16" fillId="33" borderId="20" xfId="7" applyFont="1" applyFill="1" applyBorder="1" applyAlignment="1">
      <alignment horizontal="center" wrapText="1"/>
    </xf>
    <xf numFmtId="0" fontId="17" fillId="27" borderId="20" xfId="7" applyFont="1" applyFill="1" applyBorder="1" applyAlignment="1">
      <alignment horizontal="left" wrapText="1" indent="1"/>
    </xf>
    <xf numFmtId="0" fontId="16" fillId="27" borderId="22" xfId="7" applyFont="1" applyFill="1" applyBorder="1" applyAlignment="1">
      <alignment horizontal="left" wrapText="1" indent="1"/>
    </xf>
    <xf numFmtId="0" fontId="16" fillId="38" borderId="22" xfId="7" applyFont="1" applyFill="1" applyBorder="1" applyAlignment="1">
      <alignment horizontal="center"/>
    </xf>
    <xf numFmtId="0" fontId="16" fillId="27" borderId="20" xfId="7" applyFont="1" applyFill="1" applyBorder="1" applyAlignment="1">
      <alignment horizontal="left" wrapText="1" indent="1"/>
    </xf>
    <xf numFmtId="0" fontId="16" fillId="38" borderId="20" xfId="7" applyFont="1" applyFill="1" applyBorder="1" applyAlignment="1">
      <alignment horizontal="center"/>
    </xf>
    <xf numFmtId="0" fontId="16" fillId="38" borderId="22" xfId="7" applyFont="1" applyFill="1" applyBorder="1" applyAlignment="1">
      <alignment horizontal="center" vertical="center"/>
    </xf>
    <xf numFmtId="0" fontId="16" fillId="38" borderId="20" xfId="7" applyFont="1" applyFill="1" applyBorder="1" applyAlignment="1">
      <alignment horizontal="center" vertical="center"/>
    </xf>
    <xf numFmtId="169" fontId="16" fillId="27" borderId="43" xfId="4" applyNumberFormat="1" applyFont="1" applyFill="1" applyBorder="1" applyAlignment="1">
      <alignment horizontal="right"/>
    </xf>
    <xf numFmtId="169" fontId="16" fillId="27" borderId="44" xfId="4" applyNumberFormat="1" applyFont="1" applyFill="1" applyBorder="1" applyAlignment="1">
      <alignment horizontal="right"/>
    </xf>
    <xf numFmtId="169" fontId="14" fillId="27" borderId="22" xfId="4" applyNumberFormat="1" applyFont="1" applyFill="1" applyBorder="1" applyAlignment="1">
      <alignment horizontal="right"/>
    </xf>
    <xf numFmtId="169" fontId="14" fillId="27" borderId="43" xfId="4" applyNumberFormat="1" applyFont="1" applyFill="1" applyBorder="1" applyAlignment="1">
      <alignment horizontal="right"/>
    </xf>
    <xf numFmtId="169" fontId="16" fillId="27" borderId="45" xfId="7" applyNumberFormat="1" applyFont="1" applyFill="1" applyBorder="1" applyAlignment="1">
      <alignment horizontal="right"/>
    </xf>
    <xf numFmtId="0" fontId="14" fillId="27" borderId="9" xfId="7" applyFont="1" applyFill="1" applyBorder="1"/>
    <xf numFmtId="0" fontId="14" fillId="27" borderId="46" xfId="7" applyFont="1" applyFill="1" applyBorder="1" applyAlignment="1">
      <alignment horizontal="left"/>
    </xf>
    <xf numFmtId="169" fontId="16" fillId="27" borderId="47" xfId="4" applyNumberFormat="1" applyFont="1" applyFill="1" applyBorder="1" applyAlignment="1">
      <alignment horizontal="right"/>
    </xf>
    <xf numFmtId="169" fontId="16" fillId="27" borderId="48" xfId="4" applyNumberFormat="1" applyFont="1" applyFill="1" applyBorder="1" applyAlignment="1">
      <alignment horizontal="right"/>
    </xf>
    <xf numFmtId="169" fontId="16" fillId="27" borderId="49" xfId="4" applyNumberFormat="1" applyFont="1" applyFill="1" applyBorder="1" applyAlignment="1">
      <alignment horizontal="right"/>
    </xf>
    <xf numFmtId="0" fontId="16" fillId="36" borderId="50" xfId="7" applyFont="1" applyFill="1" applyBorder="1" applyAlignment="1">
      <alignment horizontal="center" vertical="center"/>
    </xf>
    <xf numFmtId="169" fontId="14" fillId="30" borderId="12" xfId="4" applyNumberFormat="1" applyFont="1" applyFill="1" applyBorder="1" applyAlignment="1">
      <alignment horizontal="right"/>
    </xf>
    <xf numFmtId="0" fontId="43" fillId="27" borderId="0" xfId="7" applyFont="1" applyFill="1" applyBorder="1" applyAlignment="1">
      <alignment wrapText="1"/>
    </xf>
    <xf numFmtId="0" fontId="43" fillId="27" borderId="0" xfId="7" applyFont="1" applyFill="1" applyBorder="1" applyAlignment="1">
      <alignment horizontal="left" wrapText="1"/>
    </xf>
    <xf numFmtId="10" fontId="43" fillId="27" borderId="0" xfId="1" applyNumberFormat="1" applyFont="1" applyFill="1" applyBorder="1" applyAlignment="1">
      <alignment wrapText="1"/>
    </xf>
    <xf numFmtId="10" fontId="43" fillId="27" borderId="0" xfId="1" applyNumberFormat="1" applyFont="1" applyFill="1" applyBorder="1" applyAlignment="1">
      <alignment horizontal="center" wrapText="1"/>
    </xf>
    <xf numFmtId="10" fontId="43" fillId="27" borderId="0" xfId="1" applyNumberFormat="1" applyFont="1" applyFill="1" applyBorder="1" applyAlignment="1">
      <alignment horizontal="right" wrapText="1"/>
    </xf>
    <xf numFmtId="10" fontId="43" fillId="27" borderId="0" xfId="1" applyNumberFormat="1" applyFont="1" applyFill="1" applyBorder="1" applyAlignment="1">
      <alignment horizontal="left" wrapText="1"/>
    </xf>
    <xf numFmtId="0" fontId="44" fillId="41" borderId="16" xfId="8" applyFont="1" applyFill="1" applyBorder="1" applyAlignment="1">
      <alignment horizontal="center" vertical="center"/>
    </xf>
    <xf numFmtId="0" fontId="14" fillId="27" borderId="19" xfId="7" applyFont="1" applyFill="1" applyBorder="1" applyAlignment="1">
      <alignment horizontal="center" wrapText="1"/>
    </xf>
    <xf numFmtId="0" fontId="16" fillId="42" borderId="10" xfId="7" applyFont="1" applyFill="1" applyBorder="1" applyAlignment="1">
      <alignment horizontal="center" vertical="center"/>
    </xf>
    <xf numFmtId="169" fontId="16" fillId="27" borderId="9" xfId="48" applyNumberFormat="1" applyFont="1" applyFill="1" applyBorder="1" applyAlignment="1">
      <alignment horizontal="right"/>
    </xf>
    <xf numFmtId="169" fontId="14" fillId="27" borderId="46" xfId="48" applyNumberFormat="1" applyFont="1" applyFill="1" applyBorder="1" applyAlignment="1">
      <alignment horizontal="right"/>
    </xf>
    <xf numFmtId="0" fontId="39" fillId="27" borderId="0" xfId="7" applyFont="1" applyFill="1" applyAlignment="1">
      <alignment horizontal="right"/>
    </xf>
    <xf numFmtId="169" fontId="39" fillId="43" borderId="21" xfId="7" applyNumberFormat="1" applyFont="1" applyFill="1" applyBorder="1" applyAlignment="1">
      <alignment horizontal="right"/>
    </xf>
    <xf numFmtId="169" fontId="16" fillId="27" borderId="22" xfId="48" applyNumberFormat="1" applyFont="1" applyFill="1" applyBorder="1" applyAlignment="1">
      <alignment horizontal="right"/>
    </xf>
    <xf numFmtId="169" fontId="16" fillId="27" borderId="35" xfId="48" applyNumberFormat="1" applyFont="1" applyFill="1" applyBorder="1" applyAlignment="1">
      <alignment horizontal="right"/>
    </xf>
    <xf numFmtId="0" fontId="39" fillId="0" borderId="0" xfId="7" applyFont="1" applyFill="1" applyBorder="1" applyAlignment="1">
      <alignment wrapText="1"/>
    </xf>
    <xf numFmtId="0" fontId="39" fillId="0" borderId="0" xfId="7" applyFont="1" applyFill="1" applyBorder="1"/>
    <xf numFmtId="0" fontId="47" fillId="27" borderId="22" xfId="7" applyFont="1" applyFill="1" applyBorder="1" applyAlignment="1">
      <alignment horizontal="center"/>
    </xf>
    <xf numFmtId="0" fontId="47" fillId="27" borderId="9" xfId="7" applyFont="1" applyFill="1" applyBorder="1" applyAlignment="1">
      <alignment horizontal="center"/>
    </xf>
    <xf numFmtId="0" fontId="47" fillId="27" borderId="9" xfId="7" applyFont="1" applyFill="1" applyBorder="1" applyAlignment="1">
      <alignment horizontal="center" vertical="center"/>
    </xf>
    <xf numFmtId="0" fontId="47" fillId="27" borderId="46" xfId="7" applyFont="1" applyFill="1" applyBorder="1" applyAlignment="1">
      <alignment horizontal="center" vertical="center"/>
    </xf>
    <xf numFmtId="0" fontId="42" fillId="27" borderId="33" xfId="11" applyFont="1" applyFill="1" applyBorder="1" applyAlignment="1">
      <alignment horizontal="center" wrapText="1"/>
    </xf>
    <xf numFmtId="169" fontId="14" fillId="30" borderId="51" xfId="4" applyNumberFormat="1" applyFont="1" applyFill="1" applyBorder="1" applyAlignment="1">
      <alignment horizontal="right"/>
    </xf>
    <xf numFmtId="0" fontId="21" fillId="27" borderId="0" xfId="7" applyFont="1" applyFill="1" applyAlignment="1">
      <alignment horizontal="left"/>
    </xf>
    <xf numFmtId="0" fontId="39" fillId="27" borderId="0" xfId="7" applyFont="1" applyFill="1" applyAlignment="1">
      <alignment horizontal="left"/>
    </xf>
    <xf numFmtId="0" fontId="57" fillId="27" borderId="0" xfId="7" applyFill="1" applyAlignment="1">
      <alignment horizontal="left"/>
    </xf>
    <xf numFmtId="0" fontId="57" fillId="0" borderId="0" xfId="7" applyAlignment="1">
      <alignment horizontal="left"/>
    </xf>
    <xf numFmtId="0" fontId="22" fillId="27" borderId="19" xfId="7" applyFont="1" applyFill="1" applyBorder="1" applyAlignment="1">
      <alignment horizontal="left" wrapText="1"/>
    </xf>
    <xf numFmtId="0" fontId="43" fillId="27" borderId="0" xfId="7" applyFont="1" applyFill="1" applyAlignment="1">
      <alignment horizontal="left"/>
    </xf>
    <xf numFmtId="0" fontId="48" fillId="27" borderId="0" xfId="7" applyFont="1" applyFill="1" applyAlignment="1">
      <alignment horizontal="left"/>
    </xf>
    <xf numFmtId="0" fontId="43" fillId="27" borderId="19" xfId="7" applyFont="1" applyFill="1" applyBorder="1" applyAlignment="1">
      <alignment horizontal="left" wrapText="1"/>
    </xf>
    <xf numFmtId="0" fontId="43" fillId="27" borderId="0" xfId="7" applyFont="1" applyFill="1" applyAlignment="1">
      <alignment horizontal="left" indent="1"/>
    </xf>
    <xf numFmtId="0" fontId="43" fillId="0" borderId="0" xfId="7" applyFont="1" applyAlignment="1">
      <alignment horizontal="left"/>
    </xf>
    <xf numFmtId="0" fontId="43" fillId="39" borderId="0" xfId="7" applyFont="1" applyFill="1" applyAlignment="1">
      <alignment horizontal="left"/>
    </xf>
    <xf numFmtId="0" fontId="14" fillId="27" borderId="12" xfId="7" applyFont="1" applyFill="1" applyBorder="1" applyAlignment="1">
      <alignment wrapText="1"/>
    </xf>
    <xf numFmtId="0" fontId="14" fillId="27" borderId="22" xfId="7" applyFont="1" applyFill="1" applyBorder="1" applyAlignment="1">
      <alignment horizontal="left" wrapText="1"/>
    </xf>
    <xf numFmtId="0" fontId="14" fillId="27" borderId="9" xfId="7" applyFont="1" applyFill="1" applyBorder="1" applyAlignment="1">
      <alignment horizontal="left" wrapText="1"/>
    </xf>
    <xf numFmtId="0" fontId="39" fillId="27" borderId="0" xfId="7" applyFont="1" applyFill="1" applyBorder="1"/>
    <xf numFmtId="169" fontId="50" fillId="27" borderId="19" xfId="7" applyNumberFormat="1" applyFont="1" applyFill="1" applyBorder="1" applyAlignment="1">
      <alignment horizontal="right"/>
    </xf>
    <xf numFmtId="0" fontId="51" fillId="27" borderId="19" xfId="7" applyFont="1" applyFill="1" applyBorder="1" applyAlignment="1">
      <alignment horizontal="left" wrapText="1"/>
    </xf>
    <xf numFmtId="0" fontId="46" fillId="27" borderId="0" xfId="7" applyFont="1" applyFill="1" applyBorder="1" applyAlignment="1"/>
    <xf numFmtId="0" fontId="5" fillId="27" borderId="0" xfId="7" applyFont="1" applyFill="1"/>
    <xf numFmtId="49" fontId="0" fillId="0" borderId="0" xfId="0" applyNumberFormat="1"/>
    <xf numFmtId="0" fontId="16" fillId="27" borderId="38" xfId="7" applyFont="1" applyFill="1" applyBorder="1" applyAlignment="1">
      <alignment horizontal="left" wrapText="1" indent="1"/>
    </xf>
    <xf numFmtId="169" fontId="16" fillId="27" borderId="38" xfId="7" applyNumberFormat="1" applyFont="1" applyFill="1" applyBorder="1" applyAlignment="1">
      <alignment horizontal="right"/>
    </xf>
    <xf numFmtId="0" fontId="52" fillId="27" borderId="14" xfId="9" applyFont="1" applyFill="1" applyBorder="1" applyAlignment="1">
      <alignment horizontal="center"/>
    </xf>
    <xf numFmtId="0" fontId="16" fillId="27" borderId="46" xfId="7" applyFont="1" applyFill="1" applyBorder="1" applyAlignment="1">
      <alignment horizontal="left" wrapText="1" indent="1"/>
    </xf>
    <xf numFmtId="169" fontId="16" fillId="27" borderId="46" xfId="48" applyNumberFormat="1" applyFont="1" applyFill="1" applyBorder="1" applyAlignment="1">
      <alignment horizontal="right"/>
    </xf>
    <xf numFmtId="0" fontId="0" fillId="0" borderId="0" xfId="7" applyFont="1"/>
    <xf numFmtId="0" fontId="39" fillId="0" borderId="0" xfId="7" applyFont="1" applyAlignment="1">
      <alignment horizontal="left" indent="1"/>
    </xf>
    <xf numFmtId="0" fontId="39" fillId="27" borderId="0" xfId="7" applyFont="1" applyFill="1" applyAlignment="1">
      <alignment horizontal="left" indent="1"/>
    </xf>
    <xf numFmtId="0" fontId="57" fillId="0" borderId="0" xfId="7" applyFill="1" applyBorder="1" applyAlignment="1">
      <alignment horizontal="left" indent="1"/>
    </xf>
    <xf numFmtId="169" fontId="16" fillId="30" borderId="22" xfId="4" applyNumberFormat="1" applyFont="1" applyFill="1" applyBorder="1" applyAlignment="1">
      <alignment horizontal="right"/>
    </xf>
    <xf numFmtId="0" fontId="53" fillId="0" borderId="0" xfId="0" applyFont="1"/>
    <xf numFmtId="0" fontId="54" fillId="27" borderId="0" xfId="7" applyFont="1" applyFill="1"/>
    <xf numFmtId="2" fontId="16" fillId="27" borderId="19" xfId="7" applyNumberFormat="1" applyFont="1" applyFill="1" applyBorder="1" applyAlignment="1">
      <alignment horizontal="right" wrapText="1"/>
    </xf>
    <xf numFmtId="0" fontId="5" fillId="29" borderId="0" xfId="7" applyFont="1" applyFill="1" applyAlignment="1">
      <alignment horizontal="left"/>
    </xf>
    <xf numFmtId="0" fontId="7" fillId="27" borderId="0" xfId="7" applyFont="1" applyFill="1" applyAlignment="1" applyProtection="1">
      <alignment horizontal="center" vertical="center"/>
      <protection locked="0"/>
    </xf>
    <xf numFmtId="0" fontId="8" fillId="28" borderId="0" xfId="7" applyFont="1" applyFill="1" applyAlignment="1">
      <alignment horizontal="center" vertical="center"/>
    </xf>
    <xf numFmtId="0" fontId="14" fillId="27" borderId="12" xfId="7" applyFont="1" applyFill="1" applyBorder="1" applyAlignment="1">
      <alignment horizontal="center" wrapText="1"/>
    </xf>
    <xf numFmtId="0" fontId="55" fillId="0" borderId="10" xfId="7" applyFont="1" applyFill="1" applyBorder="1" applyAlignment="1">
      <alignment horizontal="left" vertical="center" wrapText="1"/>
    </xf>
    <xf numFmtId="0" fontId="46" fillId="27" borderId="10" xfId="7" applyFont="1" applyFill="1" applyBorder="1" applyAlignment="1">
      <alignment horizontal="left"/>
    </xf>
    <xf numFmtId="0" fontId="14" fillId="27" borderId="12" xfId="7" applyFont="1" applyFill="1" applyBorder="1" applyAlignment="1">
      <alignment horizontal="right"/>
    </xf>
    <xf numFmtId="0" fontId="14" fillId="27" borderId="11" xfId="7" applyFont="1" applyFill="1" applyBorder="1" applyAlignment="1">
      <alignment horizontal="right" wrapText="1"/>
    </xf>
    <xf numFmtId="0" fontId="55" fillId="27" borderId="10" xfId="7" applyFont="1" applyFill="1" applyBorder="1" applyAlignment="1">
      <alignment horizontal="left"/>
    </xf>
    <xf numFmtId="169" fontId="16" fillId="27" borderId="9" xfId="48" applyNumberFormat="1" applyFont="1" applyFill="1" applyBorder="1" applyAlignment="1">
      <alignment horizontal="left"/>
    </xf>
    <xf numFmtId="169" fontId="16" fillId="27" borderId="46" xfId="48" applyNumberFormat="1" applyFont="1" applyFill="1" applyBorder="1" applyAlignment="1">
      <alignment horizontal="left"/>
    </xf>
    <xf numFmtId="0" fontId="13" fillId="27" borderId="0" xfId="7" applyFont="1" applyFill="1" applyAlignment="1">
      <alignment horizontal="left" vertical="top" wrapText="1"/>
    </xf>
    <xf numFmtId="0" fontId="14" fillId="27" borderId="19" xfId="7" applyFont="1" applyFill="1" applyBorder="1" applyAlignment="1">
      <alignment horizontal="center" wrapText="1"/>
    </xf>
    <xf numFmtId="0" fontId="16" fillId="27" borderId="38" xfId="7" applyFont="1" applyFill="1" applyBorder="1" applyAlignment="1">
      <alignment horizontal="left"/>
    </xf>
    <xf numFmtId="0" fontId="16" fillId="27" borderId="46" xfId="7" applyFont="1" applyFill="1" applyBorder="1" applyAlignment="1">
      <alignment horizontal="left" wrapText="1" indent="1"/>
    </xf>
    <xf numFmtId="0" fontId="16" fillId="27" borderId="9" xfId="7" applyFont="1" applyFill="1" applyBorder="1" applyAlignment="1">
      <alignment horizontal="left" wrapText="1" indent="1"/>
    </xf>
    <xf numFmtId="0" fontId="14" fillId="27" borderId="9" xfId="7" applyFont="1" applyFill="1" applyBorder="1" applyAlignment="1">
      <alignment horizontal="left" wrapText="1"/>
    </xf>
    <xf numFmtId="0" fontId="14" fillId="27" borderId="22" xfId="7" applyFont="1" applyFill="1" applyBorder="1" applyAlignment="1">
      <alignment horizontal="left" wrapText="1"/>
    </xf>
    <xf numFmtId="0" fontId="16" fillId="27" borderId="9" xfId="7" applyFont="1" applyFill="1" applyBorder="1" applyAlignment="1">
      <alignment horizontal="left" wrapText="1"/>
    </xf>
    <xf numFmtId="0" fontId="22" fillId="27" borderId="33" xfId="11" applyFont="1" applyFill="1" applyBorder="1" applyAlignment="1">
      <alignment horizontal="center" wrapText="1"/>
    </xf>
    <xf numFmtId="0" fontId="41" fillId="27" borderId="33" xfId="11" applyFont="1" applyFill="1" applyBorder="1" applyAlignment="1">
      <alignment horizontal="center" wrapText="1"/>
    </xf>
    <xf numFmtId="0" fontId="42" fillId="27" borderId="33" xfId="11" applyFont="1" applyFill="1" applyBorder="1" applyAlignment="1">
      <alignment horizontal="center" wrapText="1"/>
    </xf>
    <xf numFmtId="0" fontId="7" fillId="27" borderId="0" xfId="7" applyFont="1" applyFill="1" applyAlignment="1" applyProtection="1">
      <alignment horizontal="right" vertical="center"/>
      <protection locked="0"/>
    </xf>
  </cellXfs>
  <cellStyles count="97">
    <cellStyle name="20 % - Accent1" xfId="13" xr:uid="{00000000-0005-0000-0000-00000D000000}"/>
    <cellStyle name="20 % - Accent2" xfId="14" xr:uid="{00000000-0005-0000-0000-00000E000000}"/>
    <cellStyle name="20 % - Accent3" xfId="15" xr:uid="{00000000-0005-0000-0000-00000F000000}"/>
    <cellStyle name="20 % - Accent4" xfId="16" xr:uid="{00000000-0005-0000-0000-000010000000}"/>
    <cellStyle name="20 % - Accent5" xfId="17" xr:uid="{00000000-0005-0000-0000-000011000000}"/>
    <cellStyle name="20 % - Accent6" xfId="18" xr:uid="{00000000-0005-0000-0000-000012000000}"/>
    <cellStyle name="20% - Accent1" xfId="50" xr:uid="{00000000-0005-0000-0000-000032000000}"/>
    <cellStyle name="20% - Accent2" xfId="51" xr:uid="{00000000-0005-0000-0000-000033000000}"/>
    <cellStyle name="20% - Accent3" xfId="52" xr:uid="{00000000-0005-0000-0000-000034000000}"/>
    <cellStyle name="20% - Accent4" xfId="53" xr:uid="{00000000-0005-0000-0000-000035000000}"/>
    <cellStyle name="20% - Accent5" xfId="54" xr:uid="{00000000-0005-0000-0000-000036000000}"/>
    <cellStyle name="20% - Accent6" xfId="55" xr:uid="{00000000-0005-0000-0000-000037000000}"/>
    <cellStyle name="40 % - Accent1" xfId="19" xr:uid="{00000000-0005-0000-0000-000013000000}"/>
    <cellStyle name="40 % - Accent2" xfId="20" xr:uid="{00000000-0005-0000-0000-000014000000}"/>
    <cellStyle name="40 % - Accent3" xfId="21" xr:uid="{00000000-0005-0000-0000-000015000000}"/>
    <cellStyle name="40 % - Accent4" xfId="22" xr:uid="{00000000-0005-0000-0000-000016000000}"/>
    <cellStyle name="40 % - Accent5" xfId="23" xr:uid="{00000000-0005-0000-0000-000017000000}"/>
    <cellStyle name="40 % - Accent6" xfId="24" xr:uid="{00000000-0005-0000-0000-000018000000}"/>
    <cellStyle name="40% - Accent1" xfId="56" xr:uid="{00000000-0005-0000-0000-000038000000}"/>
    <cellStyle name="40% - Accent2" xfId="57" xr:uid="{00000000-0005-0000-0000-000039000000}"/>
    <cellStyle name="40% - Accent3" xfId="58" xr:uid="{00000000-0005-0000-0000-00003A000000}"/>
    <cellStyle name="40% - Accent4" xfId="59" xr:uid="{00000000-0005-0000-0000-00003B000000}"/>
    <cellStyle name="40% - Accent5" xfId="60" xr:uid="{00000000-0005-0000-0000-00003C000000}"/>
    <cellStyle name="40% - Accent6" xfId="61" xr:uid="{00000000-0005-0000-0000-00003D000000}"/>
    <cellStyle name="49" xfId="84" xr:uid="{00000000-0005-0000-0000-000054000000}"/>
    <cellStyle name="60 % - Accent1" xfId="25" xr:uid="{00000000-0005-0000-0000-000019000000}"/>
    <cellStyle name="60 % - Accent2" xfId="26" xr:uid="{00000000-0005-0000-0000-00001A000000}"/>
    <cellStyle name="60 % - Accent3" xfId="27" xr:uid="{00000000-0005-0000-0000-00001B000000}"/>
    <cellStyle name="60 % - Accent4" xfId="28" xr:uid="{00000000-0005-0000-0000-00001C000000}"/>
    <cellStyle name="60 % - Accent5" xfId="29" xr:uid="{00000000-0005-0000-0000-00001D000000}"/>
    <cellStyle name="60 % - Accent6" xfId="30" xr:uid="{00000000-0005-0000-0000-00001E000000}"/>
    <cellStyle name="60% - Accent1" xfId="62" xr:uid="{00000000-0005-0000-0000-00003E000000}"/>
    <cellStyle name="60% - Accent2" xfId="63" xr:uid="{00000000-0005-0000-0000-00003F000000}"/>
    <cellStyle name="60% - Accent3" xfId="64" xr:uid="{00000000-0005-0000-0000-000040000000}"/>
    <cellStyle name="60% - Accent4" xfId="65" xr:uid="{00000000-0005-0000-0000-000041000000}"/>
    <cellStyle name="60% - Accent5" xfId="66" xr:uid="{00000000-0005-0000-0000-000042000000}"/>
    <cellStyle name="60% - Accent6" xfId="67" xr:uid="{00000000-0005-0000-0000-000043000000}"/>
    <cellStyle name="Avertissement" xfId="31" xr:uid="{00000000-0005-0000-0000-00001F000000}"/>
    <cellStyle name="Bad" xfId="68" xr:uid="{00000000-0005-0000-0000-000044000000}"/>
    <cellStyle name="Calcul" xfId="32" xr:uid="{00000000-0005-0000-0000-000020000000}"/>
    <cellStyle name="Calculation" xfId="69" xr:uid="{00000000-0005-0000-0000-000045000000}"/>
    <cellStyle name="Cellule liée" xfId="33" xr:uid="{00000000-0005-0000-0000-000021000000}"/>
    <cellStyle name="Check Cell" xfId="70" xr:uid="{00000000-0005-0000-0000-000046000000}"/>
    <cellStyle name="Comma" xfId="4" xr:uid="{00000000-0005-0000-0000-000004000000}"/>
    <cellStyle name="Comma [0]" xfId="5" xr:uid="{00000000-0005-0000-0000-000005000000}"/>
    <cellStyle name="Comma 2" xfId="88" xr:uid="{00000000-0005-0000-0000-000058000000}"/>
    <cellStyle name="Comma 5" xfId="83" xr:uid="{00000000-0005-0000-0000-000053000000}"/>
    <cellStyle name="Comma_MAIN" xfId="34" xr:uid="{00000000-0005-0000-0000-000022000000}"/>
    <cellStyle name="Comma_S.25.03" xfId="48" xr:uid="{00000000-0005-0000-0000-000030000000}"/>
    <cellStyle name="Commentaire" xfId="85" xr:uid="{00000000-0005-0000-0000-000055000000}"/>
    <cellStyle name="Currency" xfId="2" xr:uid="{00000000-0005-0000-0000-000002000000}"/>
    <cellStyle name="Currency [0]" xfId="3" xr:uid="{00000000-0005-0000-0000-000003000000}"/>
    <cellStyle name="Currency_PD.05.1L" xfId="87" xr:uid="{00000000-0005-0000-0000-000057000000}"/>
    <cellStyle name="Entrée" xfId="35" xr:uid="{00000000-0005-0000-0000-000023000000}"/>
    <cellStyle name="Explanatory Text" xfId="71" xr:uid="{00000000-0005-0000-0000-000047000000}"/>
    <cellStyle name="Good" xfId="72" xr:uid="{00000000-0005-0000-0000-000048000000}"/>
    <cellStyle name="Heading 1" xfId="73" xr:uid="{00000000-0005-0000-0000-000049000000}"/>
    <cellStyle name="Heading 2" xfId="74" xr:uid="{00000000-0005-0000-0000-00004A000000}"/>
    <cellStyle name="Heading 3" xfId="75" xr:uid="{00000000-0005-0000-0000-00004B000000}"/>
    <cellStyle name="Heading 4" xfId="76" xr:uid="{00000000-0005-0000-0000-00004C000000}"/>
    <cellStyle name="Hyperlink" xfId="9" xr:uid="{00000000-0005-0000-0000-000009000000}"/>
    <cellStyle name="Input" xfId="77" xr:uid="{00000000-0005-0000-0000-00004D000000}"/>
    <cellStyle name="Insatisfaisant" xfId="36" xr:uid="{00000000-0005-0000-0000-000024000000}"/>
    <cellStyle name="Lien hypertexte" xfId="8" xr:uid="{00000000-0005-0000-0000-000008000000}"/>
    <cellStyle name="Linked Cell" xfId="78" xr:uid="{00000000-0005-0000-0000-00004E000000}"/>
    <cellStyle name="Milliers" xfId="49" xr:uid="{00000000-0005-0000-0000-000031000000}"/>
    <cellStyle name="Milliers 2" xfId="12" xr:uid="{00000000-0005-0000-0000-00000C000000}"/>
    <cellStyle name="Milliers 4" xfId="89" xr:uid="{00000000-0005-0000-0000-000059000000}"/>
    <cellStyle name="Neutral" xfId="79" xr:uid="{00000000-0005-0000-0000-00004F000000}"/>
    <cellStyle name="Neutre" xfId="37" xr:uid="{00000000-0005-0000-0000-000025000000}"/>
    <cellStyle name="Normal" xfId="0" builtinId="0"/>
    <cellStyle name="Normal 104" xfId="90" xr:uid="{00000000-0005-0000-0000-00005A000000}"/>
    <cellStyle name="Normal 2" xfId="6" xr:uid="{00000000-0005-0000-0000-000006000000}"/>
    <cellStyle name="Normal 2 2" xfId="7" xr:uid="{00000000-0005-0000-0000-000007000000}"/>
    <cellStyle name="Normal 2 4" xfId="91" xr:uid="{00000000-0005-0000-0000-00005B000000}"/>
    <cellStyle name="Normal 2_MAIN" xfId="38" xr:uid="{00000000-0005-0000-0000-000026000000}"/>
    <cellStyle name="Normal 3" xfId="11" xr:uid="{00000000-0005-0000-0000-00000B000000}"/>
    <cellStyle name="Normal 33" xfId="92" xr:uid="{00000000-0005-0000-0000-00005C000000}"/>
    <cellStyle name="Normal 33 2" xfId="93" xr:uid="{00000000-0005-0000-0000-00005D000000}"/>
    <cellStyle name="Output" xfId="80" xr:uid="{00000000-0005-0000-0000-000050000000}"/>
    <cellStyle name="Percent" xfId="1" xr:uid="{00000000-0005-0000-0000-000001000000}"/>
    <cellStyle name="Percent 2" xfId="94" xr:uid="{00000000-0005-0000-0000-00005E000000}"/>
    <cellStyle name="Pourcentage" xfId="86" xr:uid="{00000000-0005-0000-0000-000056000000}"/>
    <cellStyle name="Pourcentage 2" xfId="10" xr:uid="{00000000-0005-0000-0000-00000A000000}"/>
    <cellStyle name="Pourcentage 3 2" xfId="95" xr:uid="{00000000-0005-0000-0000-00005F000000}"/>
    <cellStyle name="Pourcentage 5 2" xfId="96" xr:uid="{00000000-0005-0000-0000-000060000000}"/>
    <cellStyle name="Satisfaisant" xfId="39" xr:uid="{00000000-0005-0000-0000-000027000000}"/>
    <cellStyle name="Sortie" xfId="40" xr:uid="{00000000-0005-0000-0000-000028000000}"/>
    <cellStyle name="Texte explicatif" xfId="41" xr:uid="{00000000-0005-0000-0000-000029000000}"/>
    <cellStyle name="Title" xfId="81" xr:uid="{00000000-0005-0000-0000-000051000000}"/>
    <cellStyle name="Titre" xfId="42" xr:uid="{00000000-0005-0000-0000-00002A000000}"/>
    <cellStyle name="Titre 1" xfId="43" xr:uid="{00000000-0005-0000-0000-00002B000000}"/>
    <cellStyle name="Titre 2" xfId="44" xr:uid="{00000000-0005-0000-0000-00002C000000}"/>
    <cellStyle name="Titre 3" xfId="45" xr:uid="{00000000-0005-0000-0000-00002D000000}"/>
    <cellStyle name="Titre 4" xfId="46" xr:uid="{00000000-0005-0000-0000-00002E000000}"/>
    <cellStyle name="Vérification" xfId="47" xr:uid="{00000000-0005-0000-0000-00002F000000}"/>
    <cellStyle name="Warning Text" xfId="82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24"/>
  <sheetViews>
    <sheetView workbookViewId="0">
      <selection activeCell="E19" sqref="E19"/>
    </sheetView>
  </sheetViews>
  <sheetFormatPr defaultColWidth="11.5" defaultRowHeight="11.25" x14ac:dyDescent="0.2"/>
  <cols>
    <col min="1" max="1" width="11.5" style="4" customWidth="1"/>
    <col min="2" max="2" width="22.6640625" style="4" customWidth="1"/>
    <col min="3" max="3" width="5.83203125" style="4" customWidth="1"/>
    <col min="4" max="4" width="3.5" style="4" customWidth="1"/>
    <col min="5" max="5" width="14.1640625" style="4" customWidth="1"/>
    <col min="6" max="7" width="19.6640625" style="4" customWidth="1"/>
    <col min="8" max="8" width="17.1640625" style="4" customWidth="1"/>
    <col min="9" max="16384" width="11.5" style="4"/>
  </cols>
  <sheetData>
    <row r="1" spans="1:8" x14ac:dyDescent="0.2">
      <c r="A1" s="2" t="s">
        <v>0</v>
      </c>
      <c r="B1" s="3" t="s">
        <v>1</v>
      </c>
      <c r="C1" s="3" t="s">
        <v>2</v>
      </c>
      <c r="E1" s="2" t="s">
        <v>3</v>
      </c>
      <c r="F1" s="3" t="s">
        <v>4</v>
      </c>
      <c r="G1" s="3" t="s">
        <v>5</v>
      </c>
    </row>
    <row r="2" spans="1:8" x14ac:dyDescent="0.2">
      <c r="A2" s="5" t="s">
        <v>6</v>
      </c>
      <c r="B2" s="4" t="s">
        <v>7</v>
      </c>
      <c r="C2" s="4" t="s">
        <v>8</v>
      </c>
      <c r="E2" s="6" t="s">
        <v>360</v>
      </c>
      <c r="F2" s="7">
        <v>1</v>
      </c>
      <c r="G2" s="8" t="e">
        <f>VLOOKUP(MAIN!#REF!,_tabCoef,2,0)</f>
        <v>#REF!</v>
      </c>
      <c r="H2" s="4" t="s">
        <v>9</v>
      </c>
    </row>
    <row r="3" spans="1:8" x14ac:dyDescent="0.2">
      <c r="A3" s="5" t="s">
        <v>10</v>
      </c>
      <c r="B3" s="4" t="s">
        <v>11</v>
      </c>
      <c r="C3" s="4" t="s">
        <v>12</v>
      </c>
      <c r="E3" s="6" t="s">
        <v>473</v>
      </c>
      <c r="F3" s="7">
        <v>1000</v>
      </c>
      <c r="G3" s="7"/>
      <c r="H3" s="291" t="s">
        <v>484</v>
      </c>
    </row>
    <row r="4" spans="1:8" x14ac:dyDescent="0.2">
      <c r="A4" s="5" t="s">
        <v>13</v>
      </c>
      <c r="B4" s="4" t="s">
        <v>14</v>
      </c>
      <c r="C4" s="4" t="s">
        <v>15</v>
      </c>
      <c r="E4" s="6" t="s">
        <v>474</v>
      </c>
      <c r="F4" s="7">
        <v>1000000</v>
      </c>
      <c r="G4" s="7"/>
      <c r="H4" s="291" t="s">
        <v>485</v>
      </c>
    </row>
    <row r="5" spans="1:8" x14ac:dyDescent="0.2">
      <c r="A5" s="5" t="s">
        <v>16</v>
      </c>
      <c r="B5" s="4" t="s">
        <v>17</v>
      </c>
      <c r="C5" s="4" t="s">
        <v>18</v>
      </c>
      <c r="E5" s="7"/>
      <c r="F5" s="7"/>
      <c r="G5" s="7"/>
    </row>
    <row r="6" spans="1:8" x14ac:dyDescent="0.2">
      <c r="A6" s="5" t="s">
        <v>19</v>
      </c>
      <c r="B6" s="4" t="s">
        <v>20</v>
      </c>
      <c r="C6" s="4" t="s">
        <v>21</v>
      </c>
      <c r="E6" s="2" t="s">
        <v>22</v>
      </c>
      <c r="F6" s="3" t="s">
        <v>23</v>
      </c>
      <c r="G6" s="3" t="s">
        <v>24</v>
      </c>
      <c r="H6" s="3" t="s">
        <v>25</v>
      </c>
    </row>
    <row r="7" spans="1:8" x14ac:dyDescent="0.2">
      <c r="A7" s="5" t="s">
        <v>26</v>
      </c>
      <c r="B7" s="4" t="s">
        <v>27</v>
      </c>
      <c r="C7" s="4" t="s">
        <v>28</v>
      </c>
      <c r="E7" s="6" t="s">
        <v>29</v>
      </c>
      <c r="F7" s="7" t="s">
        <v>30</v>
      </c>
      <c r="G7" s="7" t="e">
        <f>VLOOKUP(_period,$E$7:$F$11,2,0)</f>
        <v>#REF!</v>
      </c>
      <c r="H7" s="4" t="e">
        <f>MID(_asatdate,6,100)</f>
        <v>#REF!</v>
      </c>
    </row>
    <row r="8" spans="1:8" x14ac:dyDescent="0.2">
      <c r="E8" s="6" t="s">
        <v>31</v>
      </c>
      <c r="F8" s="7" t="s">
        <v>32</v>
      </c>
      <c r="G8" s="7"/>
    </row>
    <row r="9" spans="1:8" x14ac:dyDescent="0.2">
      <c r="E9" s="6" t="s">
        <v>489</v>
      </c>
      <c r="F9" s="7" t="s">
        <v>491</v>
      </c>
      <c r="G9" s="7"/>
    </row>
    <row r="10" spans="1:8" x14ac:dyDescent="0.2">
      <c r="E10" s="299" t="s">
        <v>436</v>
      </c>
      <c r="F10" s="7" t="s">
        <v>508</v>
      </c>
      <c r="G10" s="7"/>
    </row>
    <row r="11" spans="1:8" x14ac:dyDescent="0.2">
      <c r="E11" s="299" t="s">
        <v>512</v>
      </c>
      <c r="F11" s="7" t="s">
        <v>509</v>
      </c>
      <c r="G11" s="7"/>
    </row>
    <row r="12" spans="1:8" x14ac:dyDescent="0.2">
      <c r="E12" s="269"/>
    </row>
    <row r="13" spans="1:8" x14ac:dyDescent="0.2">
      <c r="E13" s="2" t="s">
        <v>22</v>
      </c>
      <c r="F13" s="3" t="s">
        <v>23</v>
      </c>
      <c r="G13" s="3" t="s">
        <v>24</v>
      </c>
      <c r="H13" s="3" t="s">
        <v>25</v>
      </c>
    </row>
    <row r="14" spans="1:8" x14ac:dyDescent="0.2">
      <c r="E14" s="6" t="s">
        <v>29</v>
      </c>
      <c r="F14" s="7" t="s">
        <v>33</v>
      </c>
      <c r="G14" s="7" t="e">
        <f>VLOOKUP(_period,$E$14:$F$18,2,0)</f>
        <v>#REF!</v>
      </c>
      <c r="H14" s="4" t="e">
        <f>MID(_asatdateFR,3,100)</f>
        <v>#REF!</v>
      </c>
    </row>
    <row r="15" spans="1:8" x14ac:dyDescent="0.2">
      <c r="E15" s="6" t="s">
        <v>31</v>
      </c>
      <c r="F15" s="7" t="s">
        <v>34</v>
      </c>
      <c r="G15" s="7"/>
    </row>
    <row r="16" spans="1:8" x14ac:dyDescent="0.2">
      <c r="E16" s="6" t="s">
        <v>489</v>
      </c>
      <c r="F16" s="7" t="s">
        <v>490</v>
      </c>
      <c r="G16" s="7"/>
    </row>
    <row r="17" spans="5:7" x14ac:dyDescent="0.2">
      <c r="E17" s="299" t="s">
        <v>436</v>
      </c>
      <c r="F17" s="7" t="s">
        <v>511</v>
      </c>
      <c r="G17" s="7"/>
    </row>
    <row r="18" spans="5:7" x14ac:dyDescent="0.2">
      <c r="E18" s="299" t="s">
        <v>512</v>
      </c>
      <c r="F18" s="7" t="s">
        <v>510</v>
      </c>
      <c r="G18" s="7"/>
    </row>
    <row r="20" spans="5:7" x14ac:dyDescent="0.2">
      <c r="G20" s="3" t="s">
        <v>35</v>
      </c>
    </row>
    <row r="21" spans="5:7" x14ac:dyDescent="0.2">
      <c r="G21" s="6" t="s">
        <v>36</v>
      </c>
    </row>
    <row r="23" spans="5:7" x14ac:dyDescent="0.2">
      <c r="G23" s="3" t="s">
        <v>37</v>
      </c>
    </row>
    <row r="24" spans="5:7" x14ac:dyDescent="0.2">
      <c r="G24" s="6" t="e">
        <f>VLOOKUP(_multiplier,E2:$H$4,4,0)</f>
        <v>#REF!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M94"/>
  <sheetViews>
    <sheetView showGridLines="0" workbookViewId="0">
      <pane xSplit="3" ySplit="4" topLeftCell="E38" activePane="bottomRight" state="frozen"/>
      <selection activeCell="D16" sqref="D16"/>
      <selection pane="topRight" activeCell="D16" sqref="D16"/>
      <selection pane="bottomLeft" activeCell="D16" sqref="D16"/>
      <selection pane="bottomRight"/>
    </sheetView>
  </sheetViews>
  <sheetFormatPr defaultColWidth="11.1640625" defaultRowHeight="11.25" outlineLevelCol="1" x14ac:dyDescent="0.2"/>
  <cols>
    <col min="1" max="1" width="11.5" style="4" customWidth="1"/>
    <col min="2" max="2" width="2" style="4" customWidth="1"/>
    <col min="3" max="3" width="87.1640625" style="141" customWidth="1"/>
    <col min="4" max="4" width="6.33203125" style="100" hidden="1" customWidth="1"/>
    <col min="5" max="5" width="12.33203125" style="100" customWidth="1"/>
    <col min="6" max="6" width="14.6640625" style="100" customWidth="1"/>
    <col min="7" max="9" width="12.33203125" style="100" customWidth="1"/>
    <col min="10" max="10" width="3.6640625" style="100" customWidth="1"/>
    <col min="11" max="11" width="3.6640625" style="100" customWidth="1" outlineLevel="1"/>
    <col min="12" max="12" width="3.83203125" style="4" customWidth="1" outlineLevel="1"/>
    <col min="13" max="16384" width="11.1640625" style="4"/>
  </cols>
  <sheetData>
    <row r="1" spans="1:13" ht="18.75" customHeight="1" thickBot="1" x14ac:dyDescent="0.3">
      <c r="A1" s="67" t="s">
        <v>53</v>
      </c>
      <c r="C1" s="101"/>
      <c r="D1" s="81"/>
      <c r="E1" s="81"/>
      <c r="F1" s="81"/>
      <c r="G1" s="81"/>
      <c r="H1" s="81"/>
      <c r="I1" s="81"/>
      <c r="J1" s="81"/>
      <c r="K1" s="81"/>
      <c r="L1" s="297"/>
      <c r="M1" s="68"/>
    </row>
    <row r="2" spans="1:13" x14ac:dyDescent="0.2">
      <c r="A2" s="68"/>
      <c r="B2" s="68"/>
      <c r="C2" s="24" t="s">
        <v>728</v>
      </c>
      <c r="D2" s="81"/>
      <c r="E2" s="81"/>
      <c r="F2" s="81"/>
      <c r="G2" s="81"/>
      <c r="H2" s="81"/>
      <c r="I2" s="81"/>
      <c r="J2" s="81"/>
      <c r="K2" s="81"/>
      <c r="L2" s="68"/>
      <c r="M2" s="68"/>
    </row>
    <row r="3" spans="1:13" x14ac:dyDescent="0.2">
      <c r="A3" s="68"/>
      <c r="B3" s="68"/>
      <c r="C3" s="101"/>
      <c r="D3" s="81"/>
      <c r="E3" s="81"/>
      <c r="F3" s="81"/>
      <c r="G3" s="81"/>
      <c r="H3" s="81"/>
      <c r="I3" s="81"/>
      <c r="J3" s="81"/>
      <c r="K3" s="81"/>
      <c r="L3" s="68"/>
      <c r="M3" s="68"/>
    </row>
    <row r="4" spans="1:13" ht="42" customHeight="1" thickBot="1" x14ac:dyDescent="0.25">
      <c r="A4" s="68"/>
      <c r="B4" s="68"/>
      <c r="C4" s="69" t="s">
        <v>729</v>
      </c>
      <c r="D4" s="69"/>
      <c r="E4" s="28" t="s">
        <v>189</v>
      </c>
      <c r="F4" s="70" t="s">
        <v>190</v>
      </c>
      <c r="G4" s="70" t="s">
        <v>191</v>
      </c>
      <c r="H4" s="70" t="s">
        <v>192</v>
      </c>
      <c r="I4" s="70" t="s">
        <v>193</v>
      </c>
      <c r="J4" s="81"/>
      <c r="K4" s="81"/>
      <c r="L4" s="68"/>
      <c r="M4" s="68"/>
    </row>
    <row r="5" spans="1:13" hidden="1" x14ac:dyDescent="0.2">
      <c r="A5" s="68"/>
      <c r="B5" s="68"/>
      <c r="C5" s="102"/>
      <c r="D5" s="103"/>
      <c r="E5" s="104" t="s">
        <v>194</v>
      </c>
      <c r="F5" s="104" t="s">
        <v>195</v>
      </c>
      <c r="G5" s="104" t="s">
        <v>196</v>
      </c>
      <c r="H5" s="104" t="s">
        <v>197</v>
      </c>
      <c r="I5" s="104" t="s">
        <v>198</v>
      </c>
      <c r="J5" s="81"/>
      <c r="K5" s="81"/>
      <c r="L5" s="68"/>
      <c r="M5" s="68"/>
    </row>
    <row r="6" spans="1:13" ht="11.25" customHeight="1" x14ac:dyDescent="0.2">
      <c r="A6" s="68"/>
      <c r="B6" s="68"/>
      <c r="C6" s="105" t="s">
        <v>199</v>
      </c>
      <c r="D6" s="106"/>
      <c r="E6" s="107"/>
      <c r="F6" s="107"/>
      <c r="G6" s="107"/>
      <c r="H6" s="107"/>
      <c r="I6" s="107"/>
      <c r="J6" s="81"/>
      <c r="K6" s="81"/>
      <c r="L6" s="68"/>
      <c r="M6" s="68"/>
    </row>
    <row r="7" spans="1:13" ht="11.25" customHeight="1" x14ac:dyDescent="0.2">
      <c r="A7" s="68"/>
      <c r="B7" s="68"/>
      <c r="C7" s="225" t="s">
        <v>200</v>
      </c>
      <c r="D7" s="226" t="s">
        <v>201</v>
      </c>
      <c r="E7" s="149">
        <v>1470868</v>
      </c>
      <c r="F7" s="87">
        <v>1470868</v>
      </c>
      <c r="G7" s="231"/>
      <c r="H7" s="87">
        <v>0</v>
      </c>
      <c r="I7" s="231"/>
      <c r="J7" s="81"/>
      <c r="K7" s="81"/>
      <c r="L7" s="68"/>
      <c r="M7" s="68"/>
    </row>
    <row r="8" spans="1:13" ht="11.25" customHeight="1" x14ac:dyDescent="0.2">
      <c r="A8" s="68"/>
      <c r="B8" s="68"/>
      <c r="C8" s="110" t="s">
        <v>202</v>
      </c>
      <c r="D8" s="111" t="s">
        <v>203</v>
      </c>
      <c r="E8" s="112">
        <v>0</v>
      </c>
      <c r="F8" s="90">
        <v>0</v>
      </c>
      <c r="G8" s="174"/>
      <c r="H8" s="90">
        <v>0</v>
      </c>
      <c r="I8" s="174"/>
      <c r="J8" s="81"/>
      <c r="K8" s="81"/>
      <c r="L8" s="68"/>
      <c r="M8" s="68"/>
    </row>
    <row r="9" spans="1:13" ht="11.25" customHeight="1" x14ac:dyDescent="0.2">
      <c r="A9" s="68"/>
      <c r="B9" s="68"/>
      <c r="C9" s="110" t="s">
        <v>204</v>
      </c>
      <c r="D9" s="111" t="s">
        <v>56</v>
      </c>
      <c r="E9" s="112">
        <v>609311</v>
      </c>
      <c r="F9" s="90">
        <v>609311</v>
      </c>
      <c r="G9" s="174"/>
      <c r="H9" s="90">
        <v>0</v>
      </c>
      <c r="I9" s="174"/>
      <c r="J9" s="81"/>
      <c r="K9" s="81"/>
      <c r="L9" s="68"/>
      <c r="M9" s="68"/>
    </row>
    <row r="10" spans="1:13" ht="11.25" customHeight="1" x14ac:dyDescent="0.2">
      <c r="A10" s="68"/>
      <c r="B10" s="68"/>
      <c r="C10" s="110" t="s">
        <v>409</v>
      </c>
      <c r="D10" s="111" t="s">
        <v>58</v>
      </c>
      <c r="E10" s="112">
        <v>0</v>
      </c>
      <c r="F10" s="90">
        <v>0</v>
      </c>
      <c r="G10" s="174"/>
      <c r="H10" s="90">
        <v>0</v>
      </c>
      <c r="I10" s="174"/>
      <c r="J10" s="81"/>
      <c r="K10" s="81"/>
      <c r="L10" s="68"/>
      <c r="M10" s="68"/>
    </row>
    <row r="11" spans="1:13" ht="11.25" customHeight="1" x14ac:dyDescent="0.2">
      <c r="A11" s="68"/>
      <c r="B11" s="68"/>
      <c r="C11" s="110" t="s">
        <v>205</v>
      </c>
      <c r="D11" s="111" t="s">
        <v>60</v>
      </c>
      <c r="E11" s="112">
        <v>0</v>
      </c>
      <c r="F11" s="174"/>
      <c r="G11" s="90">
        <v>0</v>
      </c>
      <c r="H11" s="90">
        <v>0</v>
      </c>
      <c r="I11" s="90">
        <v>0</v>
      </c>
      <c r="J11" s="81"/>
      <c r="K11" s="81"/>
      <c r="L11" s="68"/>
      <c r="M11" s="68"/>
    </row>
    <row r="12" spans="1:13" ht="11.25" customHeight="1" x14ac:dyDescent="0.2">
      <c r="A12" s="68"/>
      <c r="B12" s="68"/>
      <c r="C12" s="110" t="s">
        <v>206</v>
      </c>
      <c r="D12" s="111" t="s">
        <v>62</v>
      </c>
      <c r="E12" s="112">
        <v>0</v>
      </c>
      <c r="F12" s="174"/>
      <c r="G12" s="90">
        <v>0</v>
      </c>
      <c r="H12" s="90">
        <v>0</v>
      </c>
      <c r="I12" s="90">
        <v>0</v>
      </c>
      <c r="J12" s="81"/>
      <c r="K12" s="81"/>
      <c r="L12" s="68"/>
      <c r="M12" s="68"/>
    </row>
    <row r="13" spans="1:13" ht="11.25" customHeight="1" x14ac:dyDescent="0.2">
      <c r="A13" s="68"/>
      <c r="B13" s="68"/>
      <c r="C13" s="110" t="s">
        <v>207</v>
      </c>
      <c r="D13" s="111" t="s">
        <v>64</v>
      </c>
      <c r="E13" s="112">
        <v>0</v>
      </c>
      <c r="F13" s="90">
        <v>0</v>
      </c>
      <c r="G13" s="174"/>
      <c r="H13" s="174"/>
      <c r="I13" s="174"/>
      <c r="J13" s="81"/>
      <c r="K13" s="81"/>
      <c r="L13" s="68"/>
      <c r="M13" s="68"/>
    </row>
    <row r="14" spans="1:13" ht="11.25" customHeight="1" x14ac:dyDescent="0.2">
      <c r="A14" s="68"/>
      <c r="B14" s="68"/>
      <c r="C14" s="110" t="s">
        <v>208</v>
      </c>
      <c r="D14" s="111" t="s">
        <v>66</v>
      </c>
      <c r="E14" s="112">
        <v>0</v>
      </c>
      <c r="F14" s="90">
        <v>0</v>
      </c>
      <c r="G14" s="174"/>
      <c r="H14" s="174"/>
      <c r="I14" s="174"/>
      <c r="J14" s="81"/>
      <c r="K14" s="81"/>
      <c r="L14" s="68"/>
      <c r="M14" s="68"/>
    </row>
    <row r="15" spans="1:13" ht="11.25" customHeight="1" x14ac:dyDescent="0.2">
      <c r="A15" s="68"/>
      <c r="B15" s="68"/>
      <c r="C15" s="110" t="s">
        <v>209</v>
      </c>
      <c r="D15" s="111" t="s">
        <v>68</v>
      </c>
      <c r="E15" s="112">
        <v>0</v>
      </c>
      <c r="F15" s="174"/>
      <c r="G15" s="90">
        <v>0</v>
      </c>
      <c r="H15" s="90">
        <v>0</v>
      </c>
      <c r="I15" s="90">
        <v>0</v>
      </c>
      <c r="J15" s="81"/>
      <c r="K15" s="81"/>
      <c r="L15" s="68"/>
      <c r="M15" s="68"/>
    </row>
    <row r="16" spans="1:13" ht="11.25" customHeight="1" x14ac:dyDescent="0.2">
      <c r="A16" s="68"/>
      <c r="B16" s="68"/>
      <c r="C16" s="110" t="s">
        <v>210</v>
      </c>
      <c r="D16" s="111" t="s">
        <v>70</v>
      </c>
      <c r="E16" s="112">
        <v>0</v>
      </c>
      <c r="F16" s="174"/>
      <c r="G16" s="90">
        <v>0</v>
      </c>
      <c r="H16" s="90">
        <v>0</v>
      </c>
      <c r="I16" s="90">
        <v>0</v>
      </c>
      <c r="J16" s="81"/>
      <c r="K16" s="81"/>
      <c r="L16" s="68"/>
      <c r="M16" s="68"/>
    </row>
    <row r="17" spans="1:13" ht="11.25" customHeight="1" x14ac:dyDescent="0.2">
      <c r="A17" s="68"/>
      <c r="B17" s="68"/>
      <c r="C17" s="110" t="s">
        <v>211</v>
      </c>
      <c r="D17" s="111" t="s">
        <v>72</v>
      </c>
      <c r="E17" s="112">
        <v>0</v>
      </c>
      <c r="F17" s="174"/>
      <c r="G17" s="90">
        <v>0</v>
      </c>
      <c r="H17" s="90">
        <v>0</v>
      </c>
      <c r="I17" s="90">
        <v>0</v>
      </c>
      <c r="J17" s="81"/>
      <c r="K17" s="81"/>
      <c r="L17" s="68"/>
      <c r="M17" s="68"/>
    </row>
    <row r="18" spans="1:13" ht="11.25" customHeight="1" x14ac:dyDescent="0.2">
      <c r="A18" s="68"/>
      <c r="B18" s="68"/>
      <c r="C18" s="110" t="s">
        <v>212</v>
      </c>
      <c r="D18" s="111" t="s">
        <v>74</v>
      </c>
      <c r="E18" s="112">
        <v>0</v>
      </c>
      <c r="F18" s="174"/>
      <c r="G18" s="90">
        <v>0</v>
      </c>
      <c r="H18" s="90">
        <v>0</v>
      </c>
      <c r="I18" s="90">
        <v>0</v>
      </c>
      <c r="J18" s="81"/>
      <c r="K18" s="81"/>
      <c r="L18" s="68"/>
      <c r="M18" s="68"/>
    </row>
    <row r="19" spans="1:13" ht="11.25" customHeight="1" x14ac:dyDescent="0.2">
      <c r="A19" s="68"/>
      <c r="B19" s="68"/>
      <c r="C19" s="113" t="s">
        <v>213</v>
      </c>
      <c r="D19" s="111" t="s">
        <v>76</v>
      </c>
      <c r="E19" s="112">
        <v>4834234</v>
      </c>
      <c r="F19" s="114">
        <v>4834234</v>
      </c>
      <c r="G19" s="174"/>
      <c r="H19" s="174"/>
      <c r="I19" s="174"/>
      <c r="J19" s="81"/>
      <c r="K19" s="81"/>
      <c r="L19" s="68"/>
      <c r="M19" s="68"/>
    </row>
    <row r="20" spans="1:13" ht="11.25" customHeight="1" x14ac:dyDescent="0.2">
      <c r="A20" s="68"/>
      <c r="B20" s="68"/>
      <c r="C20" s="110" t="s">
        <v>179</v>
      </c>
      <c r="D20" s="111" t="s">
        <v>77</v>
      </c>
      <c r="E20" s="112">
        <v>2748517</v>
      </c>
      <c r="F20" s="174"/>
      <c r="G20" s="90">
        <v>988224</v>
      </c>
      <c r="H20" s="90">
        <v>1760293</v>
      </c>
      <c r="I20" s="90">
        <v>0</v>
      </c>
      <c r="J20" s="81"/>
      <c r="K20" s="81"/>
      <c r="L20" s="68"/>
      <c r="M20" s="68"/>
    </row>
    <row r="21" spans="1:13" ht="11.25" customHeight="1" x14ac:dyDescent="0.2">
      <c r="A21" s="68"/>
      <c r="B21" s="68"/>
      <c r="C21" s="110" t="s">
        <v>214</v>
      </c>
      <c r="D21" s="111" t="s">
        <v>78</v>
      </c>
      <c r="E21" s="112">
        <v>0</v>
      </c>
      <c r="F21" s="174"/>
      <c r="G21" s="90">
        <v>0</v>
      </c>
      <c r="H21" s="90">
        <v>0</v>
      </c>
      <c r="I21" s="90">
        <v>0</v>
      </c>
      <c r="J21" s="81"/>
      <c r="K21" s="81"/>
      <c r="L21" s="68"/>
      <c r="M21" s="68"/>
    </row>
    <row r="22" spans="1:13" ht="11.25" customHeight="1" x14ac:dyDescent="0.2">
      <c r="A22" s="68"/>
      <c r="B22" s="68"/>
      <c r="C22" s="110" t="s">
        <v>215</v>
      </c>
      <c r="D22" s="111" t="s">
        <v>80</v>
      </c>
      <c r="E22" s="112">
        <v>0</v>
      </c>
      <c r="F22" s="174"/>
      <c r="G22" s="174"/>
      <c r="H22" s="174"/>
      <c r="I22" s="90">
        <v>0</v>
      </c>
      <c r="J22" s="81"/>
      <c r="K22" s="81"/>
      <c r="L22" s="68"/>
      <c r="M22" s="68"/>
    </row>
    <row r="23" spans="1:13" ht="11.25" customHeight="1" x14ac:dyDescent="0.2">
      <c r="A23" s="68"/>
      <c r="B23" s="68"/>
      <c r="C23" s="110" t="s">
        <v>216</v>
      </c>
      <c r="D23" s="111" t="s">
        <v>82</v>
      </c>
      <c r="E23" s="112">
        <v>0</v>
      </c>
      <c r="F23" s="174"/>
      <c r="G23" s="174"/>
      <c r="H23" s="174"/>
      <c r="I23" s="90">
        <v>0</v>
      </c>
      <c r="J23" s="81"/>
      <c r="K23" s="81"/>
      <c r="L23" s="68"/>
      <c r="M23" s="68"/>
    </row>
    <row r="24" spans="1:13" ht="11.25" customHeight="1" x14ac:dyDescent="0.2">
      <c r="A24" s="68"/>
      <c r="B24" s="68"/>
      <c r="C24" s="110" t="s">
        <v>217</v>
      </c>
      <c r="D24" s="111" t="s">
        <v>84</v>
      </c>
      <c r="E24" s="112">
        <v>0</v>
      </c>
      <c r="F24" s="90">
        <v>0</v>
      </c>
      <c r="G24" s="90">
        <v>0</v>
      </c>
      <c r="H24" s="90">
        <v>0</v>
      </c>
      <c r="I24" s="90">
        <v>0</v>
      </c>
      <c r="J24" s="81"/>
      <c r="K24" s="81"/>
      <c r="L24" s="68"/>
      <c r="M24" s="68"/>
    </row>
    <row r="25" spans="1:13" ht="11.25" customHeight="1" x14ac:dyDescent="0.2">
      <c r="A25" s="68"/>
      <c r="B25" s="68"/>
      <c r="C25" s="110" t="s">
        <v>218</v>
      </c>
      <c r="D25" s="111" t="s">
        <v>86</v>
      </c>
      <c r="E25" s="112">
        <v>0</v>
      </c>
      <c r="F25" s="90">
        <v>0</v>
      </c>
      <c r="G25" s="90">
        <v>0</v>
      </c>
      <c r="H25" s="90">
        <v>0</v>
      </c>
      <c r="I25" s="90">
        <v>0</v>
      </c>
      <c r="J25" s="81"/>
      <c r="K25" s="81"/>
      <c r="L25" s="68"/>
      <c r="M25" s="68"/>
    </row>
    <row r="26" spans="1:13" ht="11.25" customHeight="1" x14ac:dyDescent="0.2">
      <c r="A26" s="68"/>
      <c r="B26" s="68"/>
      <c r="C26" s="110" t="s">
        <v>219</v>
      </c>
      <c r="D26" s="111" t="s">
        <v>88</v>
      </c>
      <c r="E26" s="112">
        <v>0</v>
      </c>
      <c r="F26" s="90">
        <v>0</v>
      </c>
      <c r="G26" s="90">
        <v>0</v>
      </c>
      <c r="H26" s="90">
        <v>0</v>
      </c>
      <c r="I26" s="90">
        <v>0</v>
      </c>
      <c r="J26" s="81"/>
      <c r="K26" s="81"/>
      <c r="L26" s="68"/>
      <c r="M26" s="68"/>
    </row>
    <row r="27" spans="1:13" ht="11.25" customHeight="1" x14ac:dyDescent="0.2">
      <c r="A27" s="68"/>
      <c r="B27" s="68"/>
      <c r="C27" s="227" t="s">
        <v>220</v>
      </c>
      <c r="D27" s="228" t="s">
        <v>90</v>
      </c>
      <c r="E27" s="189">
        <v>0</v>
      </c>
      <c r="F27" s="181">
        <v>0</v>
      </c>
      <c r="G27" s="181">
        <v>0</v>
      </c>
      <c r="H27" s="181">
        <v>0</v>
      </c>
      <c r="I27" s="181">
        <v>0</v>
      </c>
      <c r="J27" s="81"/>
      <c r="K27" s="81"/>
      <c r="L27" s="68"/>
      <c r="M27" s="68"/>
    </row>
    <row r="28" spans="1:13" ht="22.5" customHeight="1" x14ac:dyDescent="0.2">
      <c r="A28" s="68"/>
      <c r="B28" s="68"/>
      <c r="C28" s="105" t="s">
        <v>221</v>
      </c>
      <c r="D28" s="115"/>
      <c r="E28" s="116"/>
      <c r="F28" s="116"/>
      <c r="G28" s="116"/>
      <c r="H28" s="116"/>
      <c r="I28" s="116"/>
      <c r="J28" s="81"/>
      <c r="K28" s="81"/>
      <c r="L28" s="68"/>
      <c r="M28" s="68"/>
    </row>
    <row r="29" spans="1:13" ht="21.75" customHeight="1" x14ac:dyDescent="0.2">
      <c r="A29" s="68"/>
      <c r="B29" s="68"/>
      <c r="C29" s="110" t="s">
        <v>221</v>
      </c>
      <c r="D29" s="111" t="s">
        <v>92</v>
      </c>
      <c r="E29" s="112">
        <v>0</v>
      </c>
      <c r="F29" s="90">
        <v>0</v>
      </c>
      <c r="G29" s="199"/>
      <c r="H29" s="199"/>
      <c r="I29" s="199"/>
      <c r="J29" s="81"/>
      <c r="K29" s="81"/>
      <c r="L29" s="68"/>
      <c r="M29" s="68"/>
    </row>
    <row r="30" spans="1:13" ht="11.25" customHeight="1" x14ac:dyDescent="0.2">
      <c r="A30" s="68"/>
      <c r="B30" s="68"/>
      <c r="C30" s="105" t="s">
        <v>222</v>
      </c>
      <c r="D30" s="106"/>
      <c r="E30" s="116"/>
      <c r="F30" s="116"/>
      <c r="G30" s="116"/>
      <c r="H30" s="116"/>
      <c r="I30" s="116"/>
      <c r="J30" s="81"/>
      <c r="K30" s="81"/>
      <c r="L30" s="68"/>
      <c r="M30" s="68"/>
    </row>
    <row r="31" spans="1:13" ht="21" customHeight="1" x14ac:dyDescent="0.2">
      <c r="A31" s="68"/>
      <c r="B31" s="68"/>
      <c r="C31" s="225" t="s">
        <v>223</v>
      </c>
      <c r="D31" s="229" t="s">
        <v>94</v>
      </c>
      <c r="E31" s="149">
        <v>0</v>
      </c>
      <c r="F31" s="87">
        <v>0</v>
      </c>
      <c r="G31" s="87">
        <v>0</v>
      </c>
      <c r="H31" s="87">
        <v>0</v>
      </c>
      <c r="I31" s="231"/>
      <c r="J31" s="81"/>
      <c r="K31" s="81"/>
      <c r="L31" s="68"/>
      <c r="M31" s="68"/>
    </row>
    <row r="32" spans="1:13" ht="11.25" customHeight="1" x14ac:dyDescent="0.2">
      <c r="A32" s="68"/>
      <c r="B32" s="68"/>
      <c r="C32" s="110" t="s">
        <v>410</v>
      </c>
      <c r="D32" s="117" t="s">
        <v>96</v>
      </c>
      <c r="E32" s="112">
        <v>0</v>
      </c>
      <c r="F32" s="90">
        <v>0</v>
      </c>
      <c r="G32" s="90">
        <v>0</v>
      </c>
      <c r="H32" s="90">
        <v>0</v>
      </c>
      <c r="I32" s="90">
        <v>0</v>
      </c>
      <c r="J32" s="81"/>
      <c r="K32" s="81"/>
      <c r="L32" s="68"/>
      <c r="M32" s="68"/>
    </row>
    <row r="33" spans="1:13" ht="11.25" customHeight="1" x14ac:dyDescent="0.2">
      <c r="A33" s="68"/>
      <c r="B33" s="68"/>
      <c r="C33" s="110" t="s">
        <v>224</v>
      </c>
      <c r="D33" s="117" t="s">
        <v>98</v>
      </c>
      <c r="E33" s="112">
        <v>0</v>
      </c>
      <c r="F33" s="90">
        <v>0</v>
      </c>
      <c r="G33" s="90">
        <v>0</v>
      </c>
      <c r="H33" s="90">
        <v>0</v>
      </c>
      <c r="I33" s="90">
        <v>0</v>
      </c>
      <c r="J33" s="81"/>
      <c r="K33" s="81"/>
      <c r="L33" s="68"/>
      <c r="M33" s="68"/>
    </row>
    <row r="34" spans="1:13" ht="11.25" customHeight="1" x14ac:dyDescent="0.2">
      <c r="A34" s="68"/>
      <c r="B34" s="68"/>
      <c r="C34" s="110" t="s">
        <v>225</v>
      </c>
      <c r="D34" s="117" t="s">
        <v>100</v>
      </c>
      <c r="E34" s="112">
        <v>0</v>
      </c>
      <c r="F34" s="90">
        <v>0</v>
      </c>
      <c r="G34" s="90">
        <v>0</v>
      </c>
      <c r="H34" s="90">
        <v>0</v>
      </c>
      <c r="I34" s="90">
        <v>0</v>
      </c>
      <c r="J34" s="81"/>
      <c r="K34" s="81"/>
      <c r="L34" s="68"/>
      <c r="M34" s="68"/>
    </row>
    <row r="35" spans="1:13" ht="11.25" customHeight="1" x14ac:dyDescent="0.2">
      <c r="A35" s="68"/>
      <c r="B35" s="68"/>
      <c r="C35" s="227" t="s">
        <v>226</v>
      </c>
      <c r="D35" s="230" t="s">
        <v>102</v>
      </c>
      <c r="E35" s="189">
        <v>0</v>
      </c>
      <c r="F35" s="181">
        <v>0</v>
      </c>
      <c r="G35" s="181">
        <v>0</v>
      </c>
      <c r="H35" s="181">
        <v>0</v>
      </c>
      <c r="I35" s="181">
        <v>0</v>
      </c>
      <c r="J35" s="81"/>
      <c r="K35" s="81"/>
      <c r="L35" s="68"/>
      <c r="M35" s="68"/>
    </row>
    <row r="36" spans="1:13" ht="11.25" customHeight="1" x14ac:dyDescent="0.2">
      <c r="A36" s="68"/>
      <c r="B36" s="68"/>
      <c r="C36" s="105" t="s">
        <v>227</v>
      </c>
      <c r="D36" s="121" t="s">
        <v>103</v>
      </c>
      <c r="E36" s="122">
        <v>0</v>
      </c>
      <c r="F36" s="123">
        <v>0</v>
      </c>
      <c r="G36" s="123">
        <v>0</v>
      </c>
      <c r="H36" s="123">
        <v>0</v>
      </c>
      <c r="I36" s="123">
        <v>0</v>
      </c>
      <c r="J36" s="81"/>
      <c r="K36" s="81"/>
      <c r="L36" s="68"/>
      <c r="M36" s="68"/>
    </row>
    <row r="37" spans="1:13" ht="11.25" customHeight="1" thickBot="1" x14ac:dyDescent="0.25">
      <c r="A37" s="68"/>
      <c r="B37" s="68"/>
      <c r="C37" s="124" t="s">
        <v>228</v>
      </c>
      <c r="D37" s="125" t="s">
        <v>104</v>
      </c>
      <c r="E37" s="126">
        <v>9662930</v>
      </c>
      <c r="F37" s="127">
        <v>6914413</v>
      </c>
      <c r="G37" s="127">
        <v>988224</v>
      </c>
      <c r="H37" s="127">
        <v>1760293</v>
      </c>
      <c r="I37" s="127">
        <v>0</v>
      </c>
      <c r="J37" s="81"/>
      <c r="K37" s="81"/>
      <c r="L37" s="68"/>
      <c r="M37" s="68"/>
    </row>
    <row r="38" spans="1:13" x14ac:dyDescent="0.2">
      <c r="A38" s="68"/>
      <c r="B38" s="68"/>
      <c r="C38" s="101"/>
      <c r="D38" s="81"/>
      <c r="E38" s="81"/>
      <c r="F38" s="81"/>
      <c r="G38" s="81"/>
      <c r="H38" s="81"/>
      <c r="I38" s="81"/>
      <c r="J38" s="81"/>
      <c r="K38" s="81"/>
      <c r="L38" s="68"/>
      <c r="M38" s="68"/>
    </row>
    <row r="39" spans="1:13" x14ac:dyDescent="0.2">
      <c r="A39" s="68"/>
      <c r="B39" s="68"/>
      <c r="C39" s="101"/>
      <c r="D39" s="81"/>
      <c r="E39" s="81"/>
      <c r="F39" s="81"/>
      <c r="G39" s="81"/>
      <c r="H39" s="81"/>
      <c r="I39" s="81"/>
      <c r="J39" s="81"/>
      <c r="K39" s="81"/>
      <c r="L39" s="68"/>
      <c r="M39" s="68"/>
    </row>
    <row r="40" spans="1:13" x14ac:dyDescent="0.2">
      <c r="A40" s="68"/>
      <c r="B40" s="68"/>
      <c r="C40" s="24" t="s">
        <v>730</v>
      </c>
      <c r="D40" s="81"/>
      <c r="E40" s="81"/>
      <c r="F40" s="81"/>
      <c r="G40" s="81"/>
      <c r="H40" s="81"/>
      <c r="I40" s="81"/>
      <c r="J40" s="81"/>
      <c r="K40" s="81"/>
      <c r="L40" s="68"/>
      <c r="M40" s="68"/>
    </row>
    <row r="41" spans="1:13" x14ac:dyDescent="0.2">
      <c r="A41" s="68"/>
      <c r="B41" s="68"/>
      <c r="C41" s="101"/>
      <c r="D41" s="81"/>
      <c r="E41" s="81"/>
      <c r="F41" s="81"/>
      <c r="G41" s="81"/>
      <c r="H41" s="81"/>
      <c r="I41" s="81"/>
      <c r="J41" s="81"/>
      <c r="K41" s="81"/>
      <c r="L41" s="68"/>
      <c r="M41" s="68"/>
    </row>
    <row r="42" spans="1:13" ht="34.5" thickBot="1" x14ac:dyDescent="0.25">
      <c r="A42" s="68"/>
      <c r="B42" s="68"/>
      <c r="C42" s="69" t="s">
        <v>731</v>
      </c>
      <c r="D42" s="69"/>
      <c r="E42" s="28" t="s">
        <v>189</v>
      </c>
      <c r="F42" s="70" t="s">
        <v>190</v>
      </c>
      <c r="G42" s="70" t="s">
        <v>191</v>
      </c>
      <c r="H42" s="70" t="s">
        <v>192</v>
      </c>
      <c r="I42" s="70" t="s">
        <v>193</v>
      </c>
      <c r="J42" s="81"/>
      <c r="K42" s="81"/>
      <c r="L42" s="68"/>
      <c r="M42" s="68"/>
    </row>
    <row r="43" spans="1:13" hidden="1" x14ac:dyDescent="0.2">
      <c r="A43" s="68"/>
      <c r="B43" s="68"/>
      <c r="C43" s="102"/>
      <c r="D43" s="128"/>
      <c r="E43" s="104" t="s">
        <v>194</v>
      </c>
      <c r="F43" s="104" t="s">
        <v>195</v>
      </c>
      <c r="G43" s="104" t="s">
        <v>196</v>
      </c>
      <c r="H43" s="104" t="s">
        <v>197</v>
      </c>
      <c r="I43" s="104" t="s">
        <v>198</v>
      </c>
      <c r="J43" s="81"/>
      <c r="K43" s="81"/>
      <c r="L43" s="68"/>
      <c r="M43" s="68"/>
    </row>
    <row r="44" spans="1:13" ht="11.25" customHeight="1" x14ac:dyDescent="0.2">
      <c r="A44" s="68"/>
      <c r="B44" s="68"/>
      <c r="C44" s="105" t="s">
        <v>229</v>
      </c>
      <c r="D44" s="129"/>
      <c r="E44" s="107"/>
      <c r="F44" s="107"/>
      <c r="G44" s="107"/>
      <c r="H44" s="107"/>
      <c r="I44" s="107"/>
      <c r="J44" s="81"/>
      <c r="K44" s="81"/>
      <c r="L44" s="68"/>
      <c r="M44" s="68"/>
    </row>
    <row r="45" spans="1:13" ht="11.25" customHeight="1" x14ac:dyDescent="0.2">
      <c r="A45" s="68"/>
      <c r="B45" s="68"/>
      <c r="C45" s="225" t="s">
        <v>230</v>
      </c>
      <c r="D45" s="226" t="s">
        <v>105</v>
      </c>
      <c r="E45" s="149">
        <v>0</v>
      </c>
      <c r="F45" s="231"/>
      <c r="G45" s="231"/>
      <c r="H45" s="87">
        <v>0</v>
      </c>
      <c r="I45" s="231"/>
      <c r="J45" s="81"/>
      <c r="K45" s="81"/>
      <c r="L45" s="68"/>
      <c r="M45" s="68"/>
    </row>
    <row r="46" spans="1:13" ht="22.5" customHeight="1" x14ac:dyDescent="0.2">
      <c r="A46" s="68"/>
      <c r="B46" s="68"/>
      <c r="C46" s="110" t="s">
        <v>231</v>
      </c>
      <c r="D46" s="111" t="s">
        <v>107</v>
      </c>
      <c r="E46" s="112">
        <v>0</v>
      </c>
      <c r="F46" s="174"/>
      <c r="G46" s="174"/>
      <c r="H46" s="90">
        <v>0</v>
      </c>
      <c r="I46" s="174"/>
      <c r="J46" s="81"/>
      <c r="K46" s="81"/>
      <c r="L46" s="68"/>
      <c r="M46" s="68"/>
    </row>
    <row r="47" spans="1:13" ht="11.25" customHeight="1" x14ac:dyDescent="0.2">
      <c r="A47" s="68"/>
      <c r="B47" s="68"/>
      <c r="C47" s="110" t="s">
        <v>232</v>
      </c>
      <c r="D47" s="111" t="s">
        <v>109</v>
      </c>
      <c r="E47" s="112">
        <v>0</v>
      </c>
      <c r="F47" s="174"/>
      <c r="G47" s="174"/>
      <c r="H47" s="90">
        <v>0</v>
      </c>
      <c r="I47" s="90">
        <v>0</v>
      </c>
      <c r="J47" s="81"/>
      <c r="K47" s="81"/>
      <c r="L47" s="68"/>
      <c r="M47" s="68"/>
    </row>
    <row r="48" spans="1:13" ht="11.25" hidden="1" customHeight="1" x14ac:dyDescent="0.2">
      <c r="A48" s="68"/>
      <c r="B48" s="68"/>
      <c r="C48" s="110" t="s">
        <v>352</v>
      </c>
      <c r="D48" s="111" t="s">
        <v>111</v>
      </c>
      <c r="E48" s="112">
        <v>0</v>
      </c>
      <c r="F48" s="174"/>
      <c r="G48" s="174"/>
      <c r="H48" s="90">
        <v>0</v>
      </c>
      <c r="I48" s="90">
        <v>0</v>
      </c>
      <c r="J48" s="81"/>
      <c r="K48" s="81"/>
      <c r="L48" s="68"/>
      <c r="M48" s="68"/>
    </row>
    <row r="49" spans="1:13" ht="11.25" customHeight="1" x14ac:dyDescent="0.2">
      <c r="A49" s="68"/>
      <c r="B49" s="68"/>
      <c r="C49" s="110" t="s">
        <v>233</v>
      </c>
      <c r="D49" s="111" t="s">
        <v>115</v>
      </c>
      <c r="E49" s="112">
        <v>0</v>
      </c>
      <c r="F49" s="174"/>
      <c r="G49" s="174"/>
      <c r="H49" s="174"/>
      <c r="I49" s="174"/>
      <c r="J49" s="81"/>
      <c r="K49" s="81"/>
      <c r="L49" s="68"/>
      <c r="M49" s="68"/>
    </row>
    <row r="50" spans="1:13" ht="11.25" customHeight="1" x14ac:dyDescent="0.2">
      <c r="A50" s="68"/>
      <c r="B50" s="68"/>
      <c r="C50" s="110" t="s">
        <v>234</v>
      </c>
      <c r="D50" s="111" t="s">
        <v>113</v>
      </c>
      <c r="E50" s="112">
        <v>0</v>
      </c>
      <c r="F50" s="174"/>
      <c r="G50" s="174"/>
      <c r="H50" s="90">
        <v>0</v>
      </c>
      <c r="I50" s="174"/>
      <c r="J50" s="81"/>
      <c r="K50" s="81"/>
      <c r="L50" s="68"/>
      <c r="M50" s="68"/>
    </row>
    <row r="51" spans="1:13" x14ac:dyDescent="0.2">
      <c r="A51" s="68"/>
      <c r="B51" s="68"/>
      <c r="C51" s="110" t="s">
        <v>235</v>
      </c>
      <c r="D51" s="111" t="s">
        <v>117</v>
      </c>
      <c r="E51" s="112">
        <v>0</v>
      </c>
      <c r="F51" s="174"/>
      <c r="G51" s="174"/>
      <c r="H51" s="90">
        <v>0</v>
      </c>
      <c r="I51" s="90">
        <v>0</v>
      </c>
      <c r="J51" s="81"/>
      <c r="K51" s="81"/>
      <c r="L51" s="68"/>
      <c r="M51" s="68"/>
    </row>
    <row r="52" spans="1:13" ht="21.75" customHeight="1" x14ac:dyDescent="0.2">
      <c r="A52" s="68"/>
      <c r="B52" s="68"/>
      <c r="C52" s="110" t="s">
        <v>236</v>
      </c>
      <c r="D52" s="111" t="s">
        <v>119</v>
      </c>
      <c r="E52" s="112">
        <v>0</v>
      </c>
      <c r="F52" s="174"/>
      <c r="G52" s="174"/>
      <c r="H52" s="90">
        <v>0</v>
      </c>
      <c r="I52" s="90">
        <v>0</v>
      </c>
      <c r="J52" s="81"/>
      <c r="K52" s="81"/>
      <c r="L52" s="68"/>
      <c r="M52" s="68"/>
    </row>
    <row r="53" spans="1:13" ht="11.25" customHeight="1" x14ac:dyDescent="0.2">
      <c r="A53" s="68"/>
      <c r="B53" s="68"/>
      <c r="C53" s="110" t="s">
        <v>237</v>
      </c>
      <c r="D53" s="111" t="s">
        <v>121</v>
      </c>
      <c r="E53" s="112">
        <v>0</v>
      </c>
      <c r="F53" s="174"/>
      <c r="G53" s="174"/>
      <c r="H53" s="90">
        <v>0</v>
      </c>
      <c r="I53" s="90">
        <v>0</v>
      </c>
      <c r="J53" s="81"/>
      <c r="K53" s="81"/>
      <c r="L53" s="68"/>
      <c r="M53" s="68"/>
    </row>
    <row r="54" spans="1:13" ht="11.25" customHeight="1" x14ac:dyDescent="0.2">
      <c r="A54" s="68"/>
      <c r="B54" s="68"/>
      <c r="C54" s="227" t="s">
        <v>238</v>
      </c>
      <c r="D54" s="228" t="s">
        <v>123</v>
      </c>
      <c r="E54" s="189">
        <v>0</v>
      </c>
      <c r="F54" s="232"/>
      <c r="G54" s="232"/>
      <c r="H54" s="181">
        <v>0</v>
      </c>
      <c r="I54" s="181">
        <v>0</v>
      </c>
      <c r="J54" s="81"/>
      <c r="K54" s="81"/>
      <c r="L54" s="68"/>
      <c r="M54" s="68"/>
    </row>
    <row r="55" spans="1:13" ht="11.25" customHeight="1" x14ac:dyDescent="0.2">
      <c r="A55" s="68"/>
      <c r="B55" s="68"/>
      <c r="C55" s="105" t="s">
        <v>239</v>
      </c>
      <c r="D55" s="130" t="s">
        <v>125</v>
      </c>
      <c r="E55" s="122">
        <v>0</v>
      </c>
      <c r="F55" s="175"/>
      <c r="G55" s="175"/>
      <c r="H55" s="123">
        <v>0</v>
      </c>
      <c r="I55" s="123">
        <v>0</v>
      </c>
      <c r="J55" s="81"/>
      <c r="K55" s="81"/>
      <c r="L55" s="68"/>
      <c r="M55" s="68"/>
    </row>
    <row r="56" spans="1:13" ht="11.25" customHeight="1" x14ac:dyDescent="0.2">
      <c r="A56" s="68"/>
      <c r="B56" s="68"/>
      <c r="C56" s="105" t="s">
        <v>240</v>
      </c>
      <c r="D56" s="130"/>
      <c r="E56" s="265"/>
      <c r="F56" s="175"/>
      <c r="G56" s="175"/>
      <c r="H56" s="175"/>
      <c r="I56" s="175"/>
      <c r="J56" s="81"/>
      <c r="K56" s="81"/>
      <c r="L56" s="68"/>
      <c r="M56" s="68"/>
    </row>
    <row r="57" spans="1:13" ht="11.25" customHeight="1" x14ac:dyDescent="0.2">
      <c r="A57" s="68"/>
      <c r="B57" s="68"/>
      <c r="C57" s="57" t="s">
        <v>213</v>
      </c>
      <c r="D57" s="226" t="s">
        <v>127</v>
      </c>
      <c r="E57" s="149">
        <v>0</v>
      </c>
      <c r="F57" s="233">
        <v>0</v>
      </c>
      <c r="G57" s="233">
        <v>0</v>
      </c>
      <c r="H57" s="233">
        <v>0</v>
      </c>
      <c r="I57" s="234"/>
      <c r="J57" s="81"/>
      <c r="K57" s="81"/>
      <c r="L57" s="68"/>
      <c r="M57" s="68"/>
    </row>
    <row r="58" spans="1:13" ht="11.25" customHeight="1" x14ac:dyDescent="0.2">
      <c r="A58" s="68"/>
      <c r="B58" s="68"/>
      <c r="C58" s="110" t="s">
        <v>241</v>
      </c>
      <c r="D58" s="111" t="s">
        <v>129</v>
      </c>
      <c r="E58" s="112">
        <v>0</v>
      </c>
      <c r="F58" s="90">
        <v>0</v>
      </c>
      <c r="G58" s="90">
        <v>0</v>
      </c>
      <c r="H58" s="90">
        <v>0</v>
      </c>
      <c r="I58" s="90">
        <v>0</v>
      </c>
      <c r="J58" s="81"/>
      <c r="K58" s="81"/>
      <c r="L58" s="68"/>
      <c r="M58" s="68"/>
    </row>
    <row r="59" spans="1:13" ht="11.25" customHeight="1" x14ac:dyDescent="0.2">
      <c r="A59" s="68"/>
      <c r="B59" s="68"/>
      <c r="C59" s="110" t="s">
        <v>242</v>
      </c>
      <c r="D59" s="111" t="s">
        <v>243</v>
      </c>
      <c r="E59" s="112">
        <v>0</v>
      </c>
      <c r="F59" s="90">
        <v>0</v>
      </c>
      <c r="G59" s="90">
        <v>0</v>
      </c>
      <c r="H59" s="90">
        <v>0</v>
      </c>
      <c r="I59" s="174"/>
      <c r="J59" s="81"/>
      <c r="K59" s="81"/>
      <c r="L59" s="68"/>
      <c r="M59" s="68"/>
    </row>
    <row r="60" spans="1:13" ht="11.25" customHeight="1" x14ac:dyDescent="0.2">
      <c r="A60" s="68"/>
      <c r="B60" s="68"/>
      <c r="C60" s="227" t="s">
        <v>244</v>
      </c>
      <c r="D60" s="228" t="s">
        <v>245</v>
      </c>
      <c r="E60" s="189">
        <v>0</v>
      </c>
      <c r="F60" s="181">
        <v>0</v>
      </c>
      <c r="G60" s="181">
        <v>0</v>
      </c>
      <c r="H60" s="181">
        <v>0</v>
      </c>
      <c r="I60" s="232"/>
      <c r="J60" s="81"/>
      <c r="K60" s="81"/>
      <c r="L60" s="68"/>
      <c r="M60" s="68"/>
    </row>
    <row r="61" spans="1:13" ht="11.25" customHeight="1" x14ac:dyDescent="0.2">
      <c r="A61" s="68"/>
      <c r="B61" s="68"/>
      <c r="C61" s="105" t="s">
        <v>246</v>
      </c>
      <c r="D61" s="130"/>
      <c r="E61" s="265"/>
      <c r="F61" s="175"/>
      <c r="G61" s="175"/>
      <c r="H61" s="175"/>
      <c r="I61" s="175"/>
      <c r="J61" s="81"/>
      <c r="K61" s="81"/>
      <c r="L61" s="68"/>
      <c r="M61" s="68"/>
    </row>
    <row r="62" spans="1:13" ht="11.25" customHeight="1" x14ac:dyDescent="0.2">
      <c r="A62" s="68"/>
      <c r="B62" s="68"/>
      <c r="C62" s="225" t="s">
        <v>247</v>
      </c>
      <c r="D62" s="226" t="s">
        <v>248</v>
      </c>
      <c r="E62" s="149">
        <v>0</v>
      </c>
      <c r="F62" s="87">
        <v>0</v>
      </c>
      <c r="G62" s="87">
        <v>0</v>
      </c>
      <c r="H62" s="87">
        <v>0</v>
      </c>
      <c r="I62" s="87">
        <v>0</v>
      </c>
      <c r="J62" s="81"/>
      <c r="K62" s="81"/>
      <c r="L62" s="68"/>
      <c r="M62" s="68"/>
    </row>
    <row r="63" spans="1:13" ht="11.25" customHeight="1" x14ac:dyDescent="0.2">
      <c r="A63" s="68"/>
      <c r="B63" s="68"/>
      <c r="C63" s="110" t="s">
        <v>249</v>
      </c>
      <c r="D63" s="111" t="s">
        <v>250</v>
      </c>
      <c r="E63" s="112">
        <v>0</v>
      </c>
      <c r="F63" s="90">
        <v>0</v>
      </c>
      <c r="G63" s="90">
        <v>0</v>
      </c>
      <c r="H63" s="90">
        <v>0</v>
      </c>
      <c r="I63" s="90">
        <v>0</v>
      </c>
      <c r="J63" s="81"/>
      <c r="K63" s="81"/>
      <c r="L63" s="68"/>
      <c r="M63" s="68"/>
    </row>
    <row r="64" spans="1:13" ht="21" customHeight="1" x14ac:dyDescent="0.2">
      <c r="A64" s="68"/>
      <c r="B64" s="68"/>
      <c r="C64" s="110" t="s">
        <v>251</v>
      </c>
      <c r="D64" s="111" t="s">
        <v>133</v>
      </c>
      <c r="E64" s="112">
        <v>9662930</v>
      </c>
      <c r="F64" s="90">
        <v>6914413</v>
      </c>
      <c r="G64" s="90">
        <v>988224</v>
      </c>
      <c r="H64" s="90">
        <v>1760293</v>
      </c>
      <c r="I64" s="90">
        <v>0</v>
      </c>
      <c r="J64" s="81"/>
      <c r="K64" s="81"/>
      <c r="L64" s="68"/>
      <c r="M64" s="68"/>
    </row>
    <row r="65" spans="1:13" ht="11.25" customHeight="1" x14ac:dyDescent="0.2">
      <c r="A65" s="68"/>
      <c r="B65" s="68"/>
      <c r="C65" s="110" t="s">
        <v>252</v>
      </c>
      <c r="D65" s="111" t="s">
        <v>135</v>
      </c>
      <c r="E65" s="112">
        <v>9662930</v>
      </c>
      <c r="F65" s="90">
        <v>6914413</v>
      </c>
      <c r="G65" s="90">
        <v>988224</v>
      </c>
      <c r="H65" s="90">
        <v>1760293</v>
      </c>
      <c r="I65" s="174"/>
      <c r="J65" s="81"/>
      <c r="K65" s="81"/>
      <c r="L65" s="68"/>
      <c r="M65" s="68"/>
    </row>
    <row r="66" spans="1:13" ht="24" customHeight="1" x14ac:dyDescent="0.2">
      <c r="A66" s="68"/>
      <c r="B66" s="68"/>
      <c r="C66" s="110" t="s">
        <v>253</v>
      </c>
      <c r="D66" s="111" t="s">
        <v>139</v>
      </c>
      <c r="E66" s="112">
        <v>9662930</v>
      </c>
      <c r="F66" s="90">
        <v>6914413</v>
      </c>
      <c r="G66" s="90">
        <v>988224</v>
      </c>
      <c r="H66" s="90">
        <v>1760293</v>
      </c>
      <c r="I66" s="90">
        <v>0</v>
      </c>
      <c r="J66" s="81"/>
      <c r="K66" s="81"/>
      <c r="L66" s="68"/>
      <c r="M66" s="68"/>
    </row>
    <row r="67" spans="1:13" ht="11.25" customHeight="1" x14ac:dyDescent="0.2">
      <c r="A67" s="68"/>
      <c r="B67" s="68"/>
      <c r="C67" s="227" t="s">
        <v>254</v>
      </c>
      <c r="D67" s="228" t="s">
        <v>140</v>
      </c>
      <c r="E67" s="189">
        <v>8602104</v>
      </c>
      <c r="F67" s="181">
        <v>6914413</v>
      </c>
      <c r="G67" s="181">
        <v>988224</v>
      </c>
      <c r="H67" s="181">
        <v>699467</v>
      </c>
      <c r="I67" s="232"/>
      <c r="J67" s="81"/>
      <c r="K67" s="81"/>
      <c r="L67" s="68"/>
      <c r="M67" s="68"/>
    </row>
    <row r="68" spans="1:13" ht="11.25" customHeight="1" x14ac:dyDescent="0.2">
      <c r="A68" s="68"/>
      <c r="B68" s="68"/>
      <c r="C68" s="105" t="s">
        <v>255</v>
      </c>
      <c r="D68" s="130" t="s">
        <v>144</v>
      </c>
      <c r="E68" s="122">
        <v>3497337</v>
      </c>
      <c r="F68" s="175"/>
      <c r="G68" s="175"/>
      <c r="H68" s="175"/>
      <c r="I68" s="175"/>
      <c r="J68" s="81"/>
      <c r="K68" s="81"/>
      <c r="L68" s="68"/>
      <c r="M68" s="68"/>
    </row>
    <row r="69" spans="1:13" ht="11.25" customHeight="1" x14ac:dyDescent="0.2">
      <c r="A69" s="68"/>
      <c r="B69" s="68"/>
      <c r="C69" s="105" t="s">
        <v>411</v>
      </c>
      <c r="D69" s="130" t="s">
        <v>149</v>
      </c>
      <c r="E69" s="131">
        <v>2.4596</v>
      </c>
      <c r="F69" s="175"/>
      <c r="G69" s="175"/>
      <c r="H69" s="175"/>
      <c r="I69" s="175"/>
      <c r="J69" s="81"/>
      <c r="K69" s="81"/>
      <c r="L69" s="68"/>
      <c r="M69" s="68"/>
    </row>
    <row r="70" spans="1:13" ht="21.75" customHeight="1" x14ac:dyDescent="0.2">
      <c r="A70" s="68"/>
      <c r="B70" s="68"/>
      <c r="C70" s="105" t="s">
        <v>256</v>
      </c>
      <c r="D70" s="130" t="s">
        <v>150</v>
      </c>
      <c r="E70" s="122">
        <v>9662930</v>
      </c>
      <c r="F70" s="123">
        <v>6914413</v>
      </c>
      <c r="G70" s="123">
        <v>988224</v>
      </c>
      <c r="H70" s="123">
        <v>1760293</v>
      </c>
      <c r="I70" s="123">
        <v>0</v>
      </c>
      <c r="J70" s="81"/>
      <c r="K70" s="81"/>
      <c r="L70" s="68"/>
      <c r="M70" s="68"/>
    </row>
    <row r="71" spans="1:13" ht="11.25" customHeight="1" x14ac:dyDescent="0.2">
      <c r="A71" s="68"/>
      <c r="B71" s="68"/>
      <c r="C71" s="105" t="s">
        <v>257</v>
      </c>
      <c r="D71" s="130" t="s">
        <v>152</v>
      </c>
      <c r="E71" s="122">
        <v>4399082</v>
      </c>
      <c r="F71" s="175"/>
      <c r="G71" s="175"/>
      <c r="H71" s="175"/>
      <c r="I71" s="175"/>
      <c r="J71" s="81"/>
      <c r="K71" s="81"/>
      <c r="L71" s="68"/>
      <c r="M71" s="68"/>
    </row>
    <row r="72" spans="1:13" ht="23.25" customHeight="1" thickBot="1" x14ac:dyDescent="0.25">
      <c r="A72" s="68"/>
      <c r="B72" s="68"/>
      <c r="C72" s="124" t="s">
        <v>412</v>
      </c>
      <c r="D72" s="132" t="s">
        <v>153</v>
      </c>
      <c r="E72" s="133">
        <v>2.1966000000000001</v>
      </c>
      <c r="F72" s="176"/>
      <c r="G72" s="176"/>
      <c r="H72" s="176"/>
      <c r="I72" s="176"/>
      <c r="J72" s="81"/>
      <c r="K72" s="81"/>
      <c r="L72" s="68"/>
      <c r="M72" s="68"/>
    </row>
    <row r="73" spans="1:13" x14ac:dyDescent="0.2">
      <c r="A73" s="68"/>
      <c r="B73" s="68"/>
      <c r="C73" s="101"/>
      <c r="D73" s="81"/>
      <c r="E73" s="81"/>
      <c r="F73" s="81"/>
      <c r="G73" s="81"/>
      <c r="H73" s="81"/>
      <c r="I73" s="81"/>
      <c r="J73" s="81"/>
      <c r="K73" s="81"/>
      <c r="L73" s="68"/>
      <c r="M73" s="68"/>
    </row>
    <row r="74" spans="1:13" x14ac:dyDescent="0.2">
      <c r="A74" s="68"/>
      <c r="B74" s="68"/>
      <c r="C74" s="101"/>
      <c r="D74" s="81"/>
      <c r="E74" s="81"/>
      <c r="F74" s="81"/>
      <c r="G74" s="81"/>
      <c r="H74" s="81"/>
      <c r="I74" s="81"/>
      <c r="J74" s="81"/>
      <c r="K74" s="81"/>
      <c r="L74" s="68"/>
      <c r="M74" s="68"/>
    </row>
    <row r="75" spans="1:13" x14ac:dyDescent="0.2">
      <c r="A75" s="68"/>
      <c r="B75" s="68"/>
      <c r="C75" s="101"/>
      <c r="D75" s="81"/>
      <c r="E75" s="81"/>
      <c r="F75" s="81"/>
      <c r="G75" s="81"/>
      <c r="H75" s="81"/>
      <c r="I75" s="81"/>
      <c r="J75" s="81"/>
      <c r="K75" s="81"/>
      <c r="L75" s="68"/>
      <c r="M75" s="68"/>
    </row>
    <row r="76" spans="1:13" x14ac:dyDescent="0.2">
      <c r="A76" s="68"/>
      <c r="B76" s="68"/>
      <c r="C76" s="134" t="s">
        <v>258</v>
      </c>
      <c r="D76" s="81"/>
      <c r="E76" s="81"/>
      <c r="F76" s="81"/>
      <c r="G76" s="81"/>
      <c r="H76" s="81"/>
      <c r="I76" s="81"/>
      <c r="J76" s="81"/>
      <c r="K76" s="81"/>
      <c r="L76" s="68"/>
      <c r="M76" s="68"/>
    </row>
    <row r="77" spans="1:13" x14ac:dyDescent="0.2">
      <c r="A77" s="68"/>
      <c r="B77" s="68"/>
      <c r="C77" s="101"/>
      <c r="D77" s="81"/>
      <c r="E77" s="81"/>
      <c r="F77" s="81"/>
      <c r="G77" s="81"/>
      <c r="H77" s="81"/>
      <c r="I77" s="81"/>
      <c r="J77" s="81"/>
      <c r="K77" s="81"/>
      <c r="L77" s="68"/>
      <c r="M77" s="68"/>
    </row>
    <row r="78" spans="1:13" ht="34.5" thickBot="1" x14ac:dyDescent="0.25">
      <c r="A78" s="68"/>
      <c r="B78" s="68"/>
      <c r="C78" s="69" t="s">
        <v>731</v>
      </c>
      <c r="D78" s="69"/>
      <c r="E78" s="28" t="s">
        <v>189</v>
      </c>
      <c r="F78" s="81"/>
      <c r="G78" s="81"/>
      <c r="H78" s="81"/>
      <c r="I78" s="81"/>
      <c r="J78" s="81"/>
      <c r="K78" s="81"/>
      <c r="L78" s="68"/>
      <c r="M78" s="68"/>
    </row>
    <row r="79" spans="1:13" hidden="1" x14ac:dyDescent="0.2">
      <c r="A79" s="68"/>
      <c r="B79" s="68"/>
      <c r="C79" s="102"/>
      <c r="D79" s="103"/>
      <c r="E79" s="104" t="s">
        <v>259</v>
      </c>
      <c r="F79" s="81"/>
      <c r="G79" s="81"/>
      <c r="H79" s="81"/>
      <c r="I79" s="81"/>
      <c r="J79" s="81"/>
      <c r="K79" s="81"/>
      <c r="L79" s="68"/>
      <c r="M79" s="68"/>
    </row>
    <row r="80" spans="1:13" ht="12" customHeight="1" x14ac:dyDescent="0.2">
      <c r="A80" s="68"/>
      <c r="B80" s="68"/>
      <c r="C80" s="105" t="s">
        <v>260</v>
      </c>
      <c r="D80" s="106"/>
      <c r="E80" s="116"/>
      <c r="F80" s="81"/>
      <c r="G80" s="81"/>
      <c r="H80" s="81"/>
      <c r="I80" s="81"/>
      <c r="J80" s="81"/>
      <c r="K80" s="81"/>
      <c r="L80" s="68"/>
      <c r="M80" s="68"/>
    </row>
    <row r="81" spans="1:13" ht="11.25" customHeight="1" x14ac:dyDescent="0.2">
      <c r="A81" s="68"/>
      <c r="B81" s="68"/>
      <c r="C81" s="110" t="s">
        <v>261</v>
      </c>
      <c r="D81" s="117" t="s">
        <v>154</v>
      </c>
      <c r="E81" s="295">
        <v>7315240</v>
      </c>
      <c r="F81" s="81"/>
      <c r="G81" s="81"/>
      <c r="H81" s="81"/>
      <c r="I81" s="81"/>
      <c r="J81" s="81"/>
      <c r="K81" s="81"/>
      <c r="L81" s="68"/>
      <c r="M81" s="68"/>
    </row>
    <row r="82" spans="1:13" ht="11.25" customHeight="1" x14ac:dyDescent="0.2">
      <c r="A82" s="68"/>
      <c r="B82" s="68"/>
      <c r="C82" s="110" t="s">
        <v>413</v>
      </c>
      <c r="D82" s="117" t="s">
        <v>155</v>
      </c>
      <c r="E82" s="135">
        <v>42077</v>
      </c>
      <c r="F82" s="81"/>
      <c r="G82" s="81"/>
      <c r="H82" s="81"/>
      <c r="I82" s="81"/>
      <c r="J82" s="81"/>
      <c r="K82" s="81"/>
      <c r="L82" s="68"/>
      <c r="M82" s="68"/>
    </row>
    <row r="83" spans="1:13" ht="11.25" customHeight="1" x14ac:dyDescent="0.2">
      <c r="A83" s="68"/>
      <c r="B83" s="68"/>
      <c r="C83" s="110" t="s">
        <v>414</v>
      </c>
      <c r="D83" s="117" t="s">
        <v>156</v>
      </c>
      <c r="E83" s="135">
        <v>335487</v>
      </c>
      <c r="F83" s="81"/>
      <c r="G83" s="81"/>
      <c r="H83" s="81"/>
      <c r="I83" s="81"/>
      <c r="J83" s="81"/>
      <c r="K83" s="81"/>
      <c r="L83" s="68"/>
      <c r="M83" s="68"/>
    </row>
    <row r="84" spans="1:13" ht="11.25" customHeight="1" x14ac:dyDescent="0.2">
      <c r="A84" s="68"/>
      <c r="B84" s="68"/>
      <c r="C84" s="110" t="s">
        <v>262</v>
      </c>
      <c r="D84" s="117" t="s">
        <v>158</v>
      </c>
      <c r="E84" s="135">
        <v>2080179</v>
      </c>
      <c r="F84" s="81"/>
      <c r="G84" s="81"/>
      <c r="H84" s="81"/>
      <c r="I84" s="81"/>
      <c r="J84" s="81"/>
      <c r="K84" s="81"/>
      <c r="L84" s="68"/>
      <c r="M84" s="68"/>
    </row>
    <row r="85" spans="1:13" ht="23.25" customHeight="1" x14ac:dyDescent="0.2">
      <c r="A85" s="68"/>
      <c r="B85" s="68"/>
      <c r="C85" s="110" t="s">
        <v>263</v>
      </c>
      <c r="D85" s="117" t="s">
        <v>160</v>
      </c>
      <c r="E85" s="135">
        <v>0</v>
      </c>
      <c r="F85" s="81"/>
      <c r="G85" s="81"/>
      <c r="H85" s="81"/>
      <c r="I85" s="81"/>
      <c r="J85" s="81"/>
      <c r="K85" s="81"/>
      <c r="L85" s="68"/>
      <c r="M85" s="68"/>
    </row>
    <row r="86" spans="1:13" ht="11.25" customHeight="1" x14ac:dyDescent="0.2">
      <c r="A86" s="68"/>
      <c r="B86" s="68"/>
      <c r="C86" s="110" t="s">
        <v>264</v>
      </c>
      <c r="D86" s="117" t="s">
        <v>162</v>
      </c>
      <c r="E86" s="135">
        <v>23263</v>
      </c>
      <c r="F86" s="81"/>
      <c r="G86" s="81"/>
      <c r="H86" s="81"/>
      <c r="I86" s="81"/>
      <c r="J86" s="81"/>
      <c r="K86" s="81"/>
      <c r="L86" s="68"/>
      <c r="M86" s="68"/>
    </row>
    <row r="87" spans="1:13" ht="12" customHeight="1" x14ac:dyDescent="0.2">
      <c r="A87" s="68"/>
      <c r="B87" s="68"/>
      <c r="C87" s="136" t="s">
        <v>265</v>
      </c>
      <c r="D87" s="119" t="s">
        <v>164</v>
      </c>
      <c r="E87" s="120">
        <v>4834234</v>
      </c>
      <c r="F87" s="81"/>
      <c r="G87" s="81"/>
      <c r="H87" s="81"/>
      <c r="I87" s="81"/>
      <c r="J87" s="81"/>
      <c r="K87" s="81"/>
      <c r="L87" s="68"/>
      <c r="M87" s="68"/>
    </row>
    <row r="88" spans="1:13" ht="12" customHeight="1" x14ac:dyDescent="0.2">
      <c r="A88" s="68"/>
      <c r="B88" s="68"/>
      <c r="C88" s="105" t="s">
        <v>353</v>
      </c>
      <c r="D88" s="137"/>
      <c r="E88" s="123"/>
      <c r="F88" s="81"/>
      <c r="G88" s="81"/>
      <c r="H88" s="81"/>
      <c r="I88" s="81"/>
      <c r="J88" s="81"/>
      <c r="K88" s="81"/>
      <c r="L88" s="68"/>
      <c r="M88" s="68"/>
    </row>
    <row r="89" spans="1:13" ht="11.25" customHeight="1" x14ac:dyDescent="0.2">
      <c r="A89" s="68"/>
      <c r="B89" s="68"/>
      <c r="C89" s="108" t="s">
        <v>266</v>
      </c>
      <c r="D89" s="138" t="s">
        <v>166</v>
      </c>
      <c r="E89" s="139">
        <v>6413321</v>
      </c>
      <c r="F89" s="81"/>
      <c r="G89" s="81"/>
      <c r="H89" s="81"/>
      <c r="I89" s="81"/>
      <c r="J89" s="81"/>
      <c r="K89" s="81"/>
      <c r="L89" s="68"/>
      <c r="M89" s="68"/>
    </row>
    <row r="90" spans="1:13" ht="11.25" customHeight="1" x14ac:dyDescent="0.2">
      <c r="A90" s="68"/>
      <c r="B90" s="68"/>
      <c r="C90" s="118" t="s">
        <v>267</v>
      </c>
      <c r="D90" s="119" t="s">
        <v>168</v>
      </c>
      <c r="E90" s="140">
        <v>355197</v>
      </c>
      <c r="F90" s="81"/>
      <c r="G90" s="81"/>
      <c r="H90" s="81"/>
      <c r="I90" s="81"/>
      <c r="J90" s="81"/>
      <c r="K90" s="81"/>
      <c r="L90" s="68"/>
      <c r="M90" s="68"/>
    </row>
    <row r="91" spans="1:13" ht="12" customHeight="1" thickBot="1" x14ac:dyDescent="0.25">
      <c r="A91" s="68"/>
      <c r="B91" s="68"/>
      <c r="C91" s="124" t="s">
        <v>415</v>
      </c>
      <c r="D91" s="125" t="s">
        <v>169</v>
      </c>
      <c r="E91" s="126">
        <v>6768518</v>
      </c>
      <c r="F91" s="81"/>
      <c r="G91" s="81"/>
      <c r="H91" s="81"/>
      <c r="I91" s="81"/>
      <c r="J91" s="81"/>
      <c r="K91" s="81"/>
      <c r="L91" s="68"/>
      <c r="M91" s="68"/>
    </row>
    <row r="92" spans="1:13" x14ac:dyDescent="0.2">
      <c r="A92" s="68"/>
      <c r="B92" s="68"/>
      <c r="C92" s="101"/>
      <c r="D92" s="81"/>
      <c r="E92" s="81"/>
      <c r="F92" s="81"/>
      <c r="G92" s="81"/>
      <c r="H92" s="81"/>
      <c r="I92" s="81"/>
      <c r="J92" s="81"/>
      <c r="K92" s="81"/>
      <c r="L92" s="68"/>
      <c r="M92" s="68"/>
    </row>
    <row r="93" spans="1:13" x14ac:dyDescent="0.2">
      <c r="A93" s="68"/>
      <c r="B93" s="68"/>
      <c r="C93" s="101"/>
      <c r="D93" s="81"/>
      <c r="E93" s="81"/>
      <c r="F93" s="81"/>
      <c r="G93" s="81"/>
      <c r="H93" s="81"/>
      <c r="I93" s="81"/>
      <c r="J93" s="81"/>
      <c r="K93" s="81"/>
      <c r="L93" s="68"/>
      <c r="M93" s="68"/>
    </row>
    <row r="94" spans="1:13" ht="12" thickBot="1" x14ac:dyDescent="0.25">
      <c r="L94" s="68"/>
      <c r="M94" s="68"/>
    </row>
  </sheetData>
  <hyperlinks>
    <hyperlink ref="A1" location="MAIN!A4" display="MAIN" xr:uid="{00000000-0004-0000-11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42"/>
  <sheetViews>
    <sheetView showGridLines="0" workbookViewId="0"/>
  </sheetViews>
  <sheetFormatPr defaultColWidth="11.1640625" defaultRowHeight="11.25" x14ac:dyDescent="0.2"/>
  <cols>
    <col min="1" max="1" width="11.5" style="4" customWidth="1"/>
    <col min="2" max="2" width="19.5" style="294" customWidth="1"/>
    <col min="3" max="3" width="47" style="258" customWidth="1"/>
    <col min="4" max="4" width="32.5" style="259" customWidth="1"/>
    <col min="5" max="5" width="9.33203125" style="259" hidden="1" customWidth="1"/>
    <col min="6" max="6" width="20.83203125" style="259" customWidth="1"/>
    <col min="7" max="7" width="6.5" style="259" customWidth="1"/>
    <col min="8" max="16384" width="11.1640625" style="4"/>
  </cols>
  <sheetData>
    <row r="1" spans="1:12" ht="18.75" thickBot="1" x14ac:dyDescent="0.3">
      <c r="A1" s="249" t="s">
        <v>53</v>
      </c>
      <c r="B1" s="292"/>
      <c r="C1" s="101"/>
      <c r="D1" s="81"/>
      <c r="E1" s="81"/>
      <c r="F1" s="81"/>
      <c r="G1" s="81"/>
      <c r="H1" s="297"/>
      <c r="I1" s="100"/>
      <c r="J1" s="100"/>
      <c r="K1" s="100"/>
      <c r="L1" s="100"/>
    </row>
    <row r="2" spans="1:12" x14ac:dyDescent="0.2">
      <c r="A2" s="81"/>
      <c r="B2" s="293"/>
      <c r="C2" s="24"/>
      <c r="D2" s="81"/>
      <c r="E2" s="81"/>
      <c r="F2" s="81"/>
      <c r="G2" s="81"/>
      <c r="H2" s="81"/>
      <c r="I2" s="81"/>
      <c r="J2" s="81"/>
      <c r="K2" s="81"/>
      <c r="L2" s="81"/>
    </row>
    <row r="3" spans="1:12" ht="21.75" customHeight="1" x14ac:dyDescent="0.2">
      <c r="A3" s="81"/>
      <c r="B3" s="293"/>
      <c r="C3" s="310" t="s">
        <v>723</v>
      </c>
      <c r="D3" s="310"/>
      <c r="E3" s="310"/>
      <c r="F3" s="310"/>
      <c r="G3" s="81"/>
      <c r="I3" s="81"/>
      <c r="J3" s="81"/>
      <c r="K3" s="81"/>
      <c r="L3" s="81"/>
    </row>
    <row r="4" spans="1:12" ht="35.25" customHeight="1" thickBot="1" x14ac:dyDescent="0.25">
      <c r="A4" s="81"/>
      <c r="B4" s="293"/>
      <c r="C4" s="250" t="s">
        <v>363</v>
      </c>
      <c r="D4" s="311" t="s">
        <v>364</v>
      </c>
      <c r="E4" s="311"/>
      <c r="F4" s="250" t="s">
        <v>365</v>
      </c>
      <c r="G4" s="81"/>
      <c r="H4" s="81"/>
      <c r="I4" s="81"/>
      <c r="J4" s="81"/>
      <c r="K4" s="81"/>
      <c r="L4" s="81"/>
    </row>
    <row r="5" spans="1:12" hidden="1" x14ac:dyDescent="0.2">
      <c r="A5" s="81"/>
      <c r="B5" s="293"/>
      <c r="C5" s="251" t="s">
        <v>194</v>
      </c>
      <c r="D5" s="251" t="s">
        <v>195</v>
      </c>
      <c r="E5" s="251"/>
      <c r="F5" s="251" t="s">
        <v>196</v>
      </c>
      <c r="G5" s="81"/>
      <c r="H5" s="81"/>
      <c r="I5" s="81"/>
      <c r="J5" s="81"/>
      <c r="K5" s="81"/>
      <c r="L5" s="81"/>
    </row>
    <row r="6" spans="1:12" x14ac:dyDescent="0.2">
      <c r="A6" s="81"/>
      <c r="B6" s="293"/>
      <c r="C6" s="286" t="s">
        <v>724</v>
      </c>
      <c r="D6" s="312" t="s">
        <v>519</v>
      </c>
      <c r="E6" s="312">
        <v>3662849207</v>
      </c>
      <c r="F6" s="287">
        <v>3662849</v>
      </c>
      <c r="G6" s="81"/>
      <c r="H6" s="81"/>
      <c r="I6" s="81"/>
      <c r="J6" s="81"/>
      <c r="K6" s="81"/>
      <c r="L6" s="81"/>
    </row>
    <row r="7" spans="1:12" x14ac:dyDescent="0.2">
      <c r="A7" s="81"/>
      <c r="B7" s="293"/>
      <c r="C7" s="110" t="s">
        <v>725</v>
      </c>
      <c r="D7" s="308" t="s">
        <v>439</v>
      </c>
      <c r="E7" s="308">
        <v>3651513080</v>
      </c>
      <c r="F7" s="252">
        <v>3651513</v>
      </c>
      <c r="G7" s="81"/>
      <c r="H7" s="81"/>
      <c r="I7" s="81"/>
      <c r="J7" s="81"/>
      <c r="K7" s="81"/>
      <c r="L7" s="81"/>
    </row>
    <row r="8" spans="1:12" x14ac:dyDescent="0.2">
      <c r="A8" s="81"/>
      <c r="B8" s="293"/>
      <c r="C8" s="110" t="s">
        <v>726</v>
      </c>
      <c r="D8" s="308" t="s">
        <v>440</v>
      </c>
      <c r="E8" s="308">
        <v>2298148372</v>
      </c>
      <c r="F8" s="252">
        <v>2298148</v>
      </c>
      <c r="G8" s="81"/>
      <c r="H8" s="81"/>
      <c r="I8" s="81"/>
      <c r="J8" s="81"/>
      <c r="K8" s="81"/>
      <c r="L8" s="81"/>
    </row>
    <row r="9" spans="1:12" x14ac:dyDescent="0.2">
      <c r="A9" s="81"/>
      <c r="B9" s="293"/>
      <c r="C9" s="110" t="s">
        <v>727</v>
      </c>
      <c r="D9" s="308" t="s">
        <v>438</v>
      </c>
      <c r="E9" s="308">
        <v>1038051602</v>
      </c>
      <c r="F9" s="252">
        <v>1038052</v>
      </c>
      <c r="G9" s="81"/>
      <c r="H9" s="81"/>
      <c r="I9" s="81"/>
      <c r="J9" s="81"/>
      <c r="K9" s="81"/>
      <c r="L9" s="81"/>
    </row>
    <row r="10" spans="1:12" s="291" customFormat="1" ht="12" thickBot="1" x14ac:dyDescent="0.25">
      <c r="A10" s="81"/>
      <c r="B10" s="293"/>
      <c r="C10" s="289" t="s">
        <v>718</v>
      </c>
      <c r="D10" s="309" t="s">
        <v>437</v>
      </c>
      <c r="E10" s="309" t="s">
        <v>302</v>
      </c>
      <c r="F10" s="290">
        <v>424283</v>
      </c>
      <c r="G10" s="81"/>
      <c r="H10" s="81"/>
      <c r="I10" s="81"/>
      <c r="J10" s="81"/>
      <c r="K10" s="81"/>
      <c r="L10" s="81"/>
    </row>
    <row r="11" spans="1:12" x14ac:dyDescent="0.2">
      <c r="A11" s="81"/>
      <c r="B11" s="293"/>
      <c r="C11" s="81"/>
      <c r="D11" s="81"/>
      <c r="E11" s="81"/>
      <c r="F11" s="254"/>
      <c r="G11" s="81"/>
      <c r="H11" s="81"/>
      <c r="I11" s="81"/>
      <c r="J11" s="81"/>
      <c r="K11" s="81"/>
      <c r="L11" s="81"/>
    </row>
    <row r="12" spans="1:12" hidden="1" x14ac:dyDescent="0.2">
      <c r="A12" s="81"/>
      <c r="B12" s="293"/>
      <c r="C12" s="105"/>
      <c r="D12" s="106"/>
      <c r="E12" s="106"/>
      <c r="F12" s="255" t="s">
        <v>323</v>
      </c>
      <c r="G12" s="81"/>
      <c r="H12" s="81"/>
      <c r="I12" s="81"/>
      <c r="J12" s="81"/>
      <c r="K12" s="81"/>
      <c r="L12" s="81"/>
    </row>
    <row r="13" spans="1:12" x14ac:dyDescent="0.2">
      <c r="A13" s="81"/>
      <c r="B13" s="293"/>
      <c r="C13" s="316" t="s">
        <v>416</v>
      </c>
      <c r="D13" s="316"/>
      <c r="E13" s="260"/>
      <c r="F13" s="256"/>
      <c r="G13" s="81"/>
      <c r="H13" s="81"/>
      <c r="I13" s="81"/>
      <c r="J13" s="81"/>
      <c r="K13" s="81"/>
      <c r="L13" s="81"/>
    </row>
    <row r="14" spans="1:12" x14ac:dyDescent="0.2">
      <c r="A14" s="81"/>
      <c r="B14" s="293"/>
      <c r="C14" s="317" t="s">
        <v>366</v>
      </c>
      <c r="D14" s="317"/>
      <c r="E14" s="261" t="s">
        <v>72</v>
      </c>
      <c r="F14" s="252">
        <v>11074845</v>
      </c>
      <c r="G14" s="81"/>
      <c r="H14" s="81"/>
      <c r="I14" s="81"/>
      <c r="J14" s="81"/>
      <c r="K14" s="81"/>
      <c r="L14" s="81"/>
    </row>
    <row r="15" spans="1:12" x14ac:dyDescent="0.2">
      <c r="A15" s="81"/>
      <c r="B15" s="293"/>
      <c r="C15" s="317" t="s">
        <v>367</v>
      </c>
      <c r="D15" s="317"/>
      <c r="E15" s="261" t="s">
        <v>62</v>
      </c>
      <c r="F15" s="252">
        <v>-5923028</v>
      </c>
      <c r="G15" s="81"/>
      <c r="H15" s="81"/>
      <c r="I15" s="81"/>
      <c r="J15" s="81"/>
      <c r="K15" s="81"/>
      <c r="L15" s="81"/>
    </row>
    <row r="16" spans="1:12" ht="22.5" customHeight="1" x14ac:dyDescent="0.2">
      <c r="A16" s="81"/>
      <c r="B16" s="293"/>
      <c r="C16" s="317" t="s">
        <v>368</v>
      </c>
      <c r="D16" s="317"/>
      <c r="E16" s="261" t="s">
        <v>80</v>
      </c>
      <c r="F16" s="252" t="s">
        <v>302</v>
      </c>
      <c r="G16" s="81"/>
      <c r="H16" s="81"/>
      <c r="I16" s="81"/>
      <c r="J16" s="81"/>
      <c r="K16" s="81"/>
      <c r="L16" s="81"/>
    </row>
    <row r="17" spans="1:12" ht="15.75" customHeight="1" x14ac:dyDescent="0.2">
      <c r="A17" s="81"/>
      <c r="B17" s="293"/>
      <c r="C17" s="315" t="s">
        <v>417</v>
      </c>
      <c r="D17" s="315"/>
      <c r="E17" s="261" t="s">
        <v>88</v>
      </c>
      <c r="F17" s="252">
        <v>4399082</v>
      </c>
      <c r="G17" s="81"/>
      <c r="H17" s="81"/>
      <c r="I17" s="81"/>
      <c r="J17" s="81"/>
      <c r="K17" s="81"/>
      <c r="L17" s="81"/>
    </row>
    <row r="18" spans="1:12" x14ac:dyDescent="0.2">
      <c r="A18" s="81"/>
      <c r="B18" s="293"/>
      <c r="C18" s="317" t="s">
        <v>369</v>
      </c>
      <c r="D18" s="317"/>
      <c r="E18" s="261" t="s">
        <v>90</v>
      </c>
      <c r="F18" s="252">
        <v>0</v>
      </c>
      <c r="G18" s="81"/>
      <c r="H18" s="81"/>
      <c r="I18" s="81"/>
      <c r="J18" s="81"/>
      <c r="K18" s="81"/>
      <c r="L18" s="81"/>
    </row>
    <row r="19" spans="1:12" x14ac:dyDescent="0.2">
      <c r="A19" s="81"/>
      <c r="B19" s="293"/>
      <c r="C19" s="315" t="s">
        <v>418</v>
      </c>
      <c r="D19" s="315"/>
      <c r="E19" s="261" t="s">
        <v>92</v>
      </c>
      <c r="F19" s="252">
        <v>4399082</v>
      </c>
      <c r="G19" s="81"/>
      <c r="H19" s="81"/>
      <c r="I19" s="81"/>
      <c r="J19" s="81"/>
      <c r="K19" s="81"/>
      <c r="L19" s="81"/>
    </row>
    <row r="20" spans="1:12" x14ac:dyDescent="0.2">
      <c r="A20" s="81"/>
      <c r="B20" s="293"/>
      <c r="C20" s="315" t="s">
        <v>370</v>
      </c>
      <c r="D20" s="315"/>
      <c r="E20" s="261"/>
      <c r="F20" s="257"/>
      <c r="G20" s="81"/>
      <c r="H20" s="81"/>
      <c r="I20" s="81"/>
      <c r="J20" s="81"/>
      <c r="K20" s="81"/>
      <c r="L20" s="81"/>
    </row>
    <row r="21" spans="1:12" x14ac:dyDescent="0.2">
      <c r="A21" s="81"/>
      <c r="B21" s="293"/>
      <c r="C21" s="314" t="s">
        <v>371</v>
      </c>
      <c r="D21" s="314"/>
      <c r="E21" s="261" t="s">
        <v>105</v>
      </c>
      <c r="F21" s="252">
        <v>0</v>
      </c>
      <c r="G21" s="81"/>
      <c r="H21" s="81"/>
      <c r="I21" s="81"/>
      <c r="J21" s="81"/>
      <c r="K21" s="81"/>
      <c r="L21" s="81"/>
    </row>
    <row r="22" spans="1:12" x14ac:dyDescent="0.2">
      <c r="A22" s="81"/>
      <c r="B22" s="293"/>
      <c r="C22" s="314" t="s">
        <v>419</v>
      </c>
      <c r="D22" s="314"/>
      <c r="E22" s="261" t="s">
        <v>107</v>
      </c>
      <c r="F22" s="252">
        <v>-752734</v>
      </c>
      <c r="G22" s="81"/>
      <c r="H22" s="81"/>
      <c r="I22" s="81"/>
      <c r="J22" s="81"/>
      <c r="K22" s="81"/>
      <c r="L22" s="81"/>
    </row>
    <row r="23" spans="1:12" ht="12" customHeight="1" x14ac:dyDescent="0.2">
      <c r="A23" s="81"/>
      <c r="B23" s="293"/>
      <c r="C23" s="314" t="s">
        <v>372</v>
      </c>
      <c r="D23" s="314"/>
      <c r="E23" s="261" t="s">
        <v>127</v>
      </c>
      <c r="F23" s="252">
        <v>0</v>
      </c>
      <c r="G23" s="81"/>
      <c r="H23" s="81"/>
      <c r="I23" s="81"/>
      <c r="J23" s="81"/>
      <c r="K23" s="81"/>
      <c r="L23" s="81"/>
    </row>
    <row r="24" spans="1:12" ht="21.75" customHeight="1" x14ac:dyDescent="0.2">
      <c r="A24" s="81"/>
      <c r="B24" s="293"/>
      <c r="C24" s="314" t="s">
        <v>420</v>
      </c>
      <c r="D24" s="314"/>
      <c r="E24" s="261" t="s">
        <v>129</v>
      </c>
      <c r="F24" s="252" t="s">
        <v>302</v>
      </c>
      <c r="G24" s="81"/>
      <c r="H24" s="81"/>
      <c r="I24" s="81"/>
      <c r="J24" s="81"/>
      <c r="K24" s="81"/>
      <c r="L24" s="81"/>
    </row>
    <row r="25" spans="1:12" ht="12" customHeight="1" x14ac:dyDescent="0.2">
      <c r="A25" s="81"/>
      <c r="B25" s="293"/>
      <c r="C25" s="314" t="s">
        <v>373</v>
      </c>
      <c r="D25" s="314"/>
      <c r="E25" s="262" t="s">
        <v>243</v>
      </c>
      <c r="F25" s="252">
        <v>0</v>
      </c>
      <c r="G25" s="81"/>
      <c r="H25" s="81"/>
      <c r="I25" s="81"/>
      <c r="J25" s="81"/>
      <c r="K25" s="81"/>
      <c r="L25" s="81"/>
    </row>
    <row r="26" spans="1:12" ht="12" customHeight="1" x14ac:dyDescent="0.2">
      <c r="A26" s="81"/>
      <c r="B26" s="293"/>
      <c r="C26" s="314" t="s">
        <v>421</v>
      </c>
      <c r="D26" s="314"/>
      <c r="E26" s="262" t="s">
        <v>245</v>
      </c>
      <c r="F26" s="252">
        <v>0</v>
      </c>
      <c r="G26" s="81"/>
      <c r="H26" s="81"/>
      <c r="I26" s="81"/>
      <c r="J26" s="81"/>
      <c r="K26" s="81"/>
      <c r="L26" s="81"/>
    </row>
    <row r="27" spans="1:12" x14ac:dyDescent="0.2">
      <c r="A27" s="81"/>
      <c r="B27" s="293"/>
      <c r="C27" s="314" t="s">
        <v>422</v>
      </c>
      <c r="D27" s="314"/>
      <c r="E27" s="262" t="s">
        <v>380</v>
      </c>
      <c r="F27" s="252">
        <v>3497337</v>
      </c>
      <c r="G27" s="81"/>
      <c r="H27" s="81"/>
      <c r="I27" s="81"/>
      <c r="J27" s="81"/>
      <c r="K27" s="81"/>
      <c r="L27" s="81"/>
    </row>
    <row r="28" spans="1:12" x14ac:dyDescent="0.2">
      <c r="A28" s="81"/>
      <c r="B28" s="293"/>
      <c r="C28" s="315" t="s">
        <v>423</v>
      </c>
      <c r="D28" s="315"/>
      <c r="E28" s="262"/>
      <c r="F28" s="257"/>
      <c r="G28" s="81"/>
      <c r="H28" s="81"/>
      <c r="I28" s="81"/>
      <c r="J28" s="81"/>
      <c r="K28" s="81"/>
      <c r="L28" s="81"/>
    </row>
    <row r="29" spans="1:12" x14ac:dyDescent="0.2">
      <c r="A29" s="81"/>
      <c r="B29" s="293"/>
      <c r="C29" s="314" t="s">
        <v>374</v>
      </c>
      <c r="D29" s="314"/>
      <c r="E29" s="262" t="s">
        <v>131</v>
      </c>
      <c r="F29" s="252">
        <v>0</v>
      </c>
      <c r="G29" s="81"/>
      <c r="H29" s="81"/>
      <c r="I29" s="81"/>
      <c r="J29" s="81"/>
      <c r="K29" s="81"/>
      <c r="L29" s="81"/>
    </row>
    <row r="30" spans="1:12" ht="35.25" customHeight="1" x14ac:dyDescent="0.2">
      <c r="A30" s="81"/>
      <c r="B30" s="293"/>
      <c r="C30" s="314" t="s">
        <v>375</v>
      </c>
      <c r="D30" s="314"/>
      <c r="E30" s="262" t="s">
        <v>132</v>
      </c>
      <c r="F30" s="252">
        <v>0</v>
      </c>
      <c r="G30" s="81"/>
      <c r="H30" s="81"/>
      <c r="I30" s="81"/>
      <c r="J30" s="81"/>
      <c r="K30" s="81"/>
      <c r="L30" s="81"/>
    </row>
    <row r="31" spans="1:12" ht="21" customHeight="1" x14ac:dyDescent="0.2">
      <c r="A31" s="81"/>
      <c r="B31" s="293"/>
      <c r="C31" s="314" t="s">
        <v>376</v>
      </c>
      <c r="D31" s="314"/>
      <c r="E31" s="262" t="s">
        <v>133</v>
      </c>
      <c r="F31" s="252">
        <v>0</v>
      </c>
      <c r="G31" s="81"/>
      <c r="H31" s="81"/>
      <c r="I31" s="81"/>
      <c r="J31" s="81"/>
      <c r="K31" s="81"/>
      <c r="L31" s="81"/>
    </row>
    <row r="32" spans="1:12" ht="21" customHeight="1" x14ac:dyDescent="0.2">
      <c r="A32" s="81"/>
      <c r="B32" s="293"/>
      <c r="C32" s="314" t="s">
        <v>377</v>
      </c>
      <c r="D32" s="314"/>
      <c r="E32" s="262" t="s">
        <v>135</v>
      </c>
      <c r="F32" s="252">
        <v>0</v>
      </c>
      <c r="G32" s="81"/>
      <c r="H32" s="81"/>
      <c r="I32" s="81"/>
      <c r="J32" s="81"/>
      <c r="K32" s="81"/>
      <c r="L32" s="81"/>
    </row>
    <row r="33" spans="1:12" x14ac:dyDescent="0.2">
      <c r="A33" s="81"/>
      <c r="B33" s="293"/>
      <c r="C33" s="314" t="s">
        <v>378</v>
      </c>
      <c r="D33" s="314"/>
      <c r="E33" s="262" t="s">
        <v>136</v>
      </c>
      <c r="F33" s="252">
        <v>0</v>
      </c>
      <c r="G33" s="81"/>
      <c r="H33" s="81"/>
      <c r="I33" s="81"/>
      <c r="J33" s="81"/>
      <c r="K33" s="81"/>
      <c r="L33" s="81"/>
    </row>
    <row r="34" spans="1:12" ht="12" thickBot="1" x14ac:dyDescent="0.25">
      <c r="A34" s="81"/>
      <c r="B34" s="293"/>
      <c r="C34" s="313" t="s">
        <v>379</v>
      </c>
      <c r="D34" s="313"/>
      <c r="E34" s="263" t="s">
        <v>138</v>
      </c>
      <c r="F34" s="253">
        <v>0</v>
      </c>
      <c r="G34" s="81"/>
      <c r="H34" s="81"/>
      <c r="I34" s="81"/>
      <c r="J34" s="81"/>
      <c r="K34" s="81"/>
      <c r="L34" s="81"/>
    </row>
    <row r="35" spans="1:12" x14ac:dyDescent="0.2">
      <c r="A35" s="81"/>
      <c r="B35" s="293"/>
      <c r="C35" s="10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2">
      <c r="A36" s="81"/>
      <c r="B36" s="293"/>
      <c r="C36" s="10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2">
      <c r="A37" s="81"/>
      <c r="B37" s="293"/>
      <c r="C37" s="24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2">
      <c r="A38" s="81"/>
      <c r="B38" s="293"/>
      <c r="C38" s="10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2">
      <c r="A39" s="81"/>
      <c r="B39" s="293"/>
      <c r="C39" s="101"/>
      <c r="D39" s="81"/>
      <c r="E39" s="81"/>
      <c r="F39" s="81"/>
      <c r="G39" s="81"/>
      <c r="H39" s="81"/>
      <c r="I39" s="81"/>
      <c r="J39" s="81"/>
      <c r="K39" s="100"/>
      <c r="L39" s="100"/>
    </row>
    <row r="40" spans="1:12" x14ac:dyDescent="0.2">
      <c r="A40" s="81"/>
      <c r="B40" s="293"/>
      <c r="C40" s="101"/>
      <c r="D40" s="81"/>
      <c r="E40" s="81"/>
      <c r="F40" s="81"/>
      <c r="G40" s="81"/>
      <c r="H40" s="81"/>
      <c r="I40" s="81"/>
      <c r="J40" s="81"/>
      <c r="K40" s="100"/>
      <c r="L40" s="100"/>
    </row>
    <row r="41" spans="1:12" x14ac:dyDescent="0.2">
      <c r="B41" s="293"/>
    </row>
    <row r="42" spans="1:12" ht="12" thickBot="1" x14ac:dyDescent="0.25">
      <c r="B42" s="293"/>
    </row>
  </sheetData>
  <mergeCells count="29">
    <mergeCell ref="C23:D23"/>
    <mergeCell ref="C13:D13"/>
    <mergeCell ref="C14:D14"/>
    <mergeCell ref="C30:D30"/>
    <mergeCell ref="C24:D24"/>
    <mergeCell ref="C25:D25"/>
    <mergeCell ref="C16:D16"/>
    <mergeCell ref="C17:D17"/>
    <mergeCell ref="C18:D18"/>
    <mergeCell ref="C19:D19"/>
    <mergeCell ref="C15:D15"/>
    <mergeCell ref="C20:D20"/>
    <mergeCell ref="C21:D21"/>
    <mergeCell ref="C22:D22"/>
    <mergeCell ref="C34:D34"/>
    <mergeCell ref="C26:D26"/>
    <mergeCell ref="C27:D27"/>
    <mergeCell ref="C28:D28"/>
    <mergeCell ref="C29:D29"/>
    <mergeCell ref="C31:D31"/>
    <mergeCell ref="C32:D32"/>
    <mergeCell ref="C33:D33"/>
    <mergeCell ref="D9:E9"/>
    <mergeCell ref="D10:E10"/>
    <mergeCell ref="C3:F3"/>
    <mergeCell ref="D4:E4"/>
    <mergeCell ref="D6:E6"/>
    <mergeCell ref="D7:E7"/>
    <mergeCell ref="D8:E8"/>
  </mergeCells>
  <hyperlinks>
    <hyperlink ref="A1" location="MAIN!A4" display="MAIN" xr:uid="{00000000-0004-0000-13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X170"/>
  <sheetViews>
    <sheetView showGridLines="0" zoomScale="115" zoomScaleNormal="115" workbookViewId="0">
      <pane xSplit="1" topLeftCell="B1" activePane="topRight" state="frozen"/>
      <selection activeCell="D16" sqref="D16"/>
      <selection pane="topRight"/>
    </sheetView>
  </sheetViews>
  <sheetFormatPr defaultColWidth="9" defaultRowHeight="11.25" x14ac:dyDescent="0.2"/>
  <cols>
    <col min="1" max="1" width="9.6640625" style="100" customWidth="1"/>
    <col min="2" max="2" width="4.5" style="275" customWidth="1"/>
    <col min="3" max="3" width="16.5" style="100" customWidth="1"/>
    <col min="4" max="4" width="20" style="100" customWidth="1"/>
    <col min="5" max="5" width="11.6640625" style="100" customWidth="1"/>
    <col min="6" max="6" width="28.5" style="100" customWidth="1"/>
    <col min="7" max="7" width="24.83203125" style="100" customWidth="1"/>
    <col min="8" max="8" width="21.6640625" style="100" customWidth="1"/>
    <col min="9" max="9" width="11.6640625" style="100" customWidth="1"/>
    <col min="10" max="10" width="14" style="100" customWidth="1"/>
    <col min="11" max="11" width="3.6640625" style="100" customWidth="1"/>
    <col min="12" max="12" width="3" style="275" customWidth="1"/>
    <col min="13" max="13" width="29.6640625" style="100" customWidth="1"/>
    <col min="14" max="14" width="9.1640625" style="100" customWidth="1"/>
    <col min="15" max="15" width="18.6640625" style="100" customWidth="1"/>
    <col min="16" max="16" width="8.1640625" style="100" customWidth="1"/>
    <col min="17" max="17" width="13.33203125" style="100" customWidth="1"/>
    <col min="18" max="18" width="8.33203125" style="100" customWidth="1"/>
    <col min="19" max="19" width="16.83203125" style="100" customWidth="1"/>
    <col min="20" max="20" width="4.83203125" style="100" customWidth="1"/>
    <col min="21" max="21" width="15.1640625" style="100" customWidth="1"/>
    <col min="22" max="22" width="22" style="100" customWidth="1"/>
    <col min="23" max="16384" width="9" style="4"/>
  </cols>
  <sheetData>
    <row r="1" spans="1:24" ht="12" thickBot="1" x14ac:dyDescent="0.25">
      <c r="A1" s="166" t="s">
        <v>53</v>
      </c>
      <c r="C1" s="81"/>
      <c r="D1" s="81"/>
      <c r="E1" s="81"/>
      <c r="F1" s="81"/>
      <c r="G1" s="81"/>
      <c r="H1" s="81"/>
      <c r="I1" s="81"/>
      <c r="J1" s="81"/>
      <c r="K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68"/>
      <c r="X1" s="68"/>
    </row>
    <row r="2" spans="1:24" ht="18" x14ac:dyDescent="0.25">
      <c r="A2" s="81"/>
      <c r="B2" s="72" t="s">
        <v>722</v>
      </c>
      <c r="D2" s="81"/>
      <c r="E2" s="81"/>
      <c r="F2" s="81"/>
      <c r="G2" s="297"/>
      <c r="H2" s="81"/>
      <c r="I2" s="81"/>
      <c r="J2" s="81"/>
      <c r="K2" s="81"/>
      <c r="L2" s="72"/>
      <c r="M2" s="81"/>
      <c r="N2" s="81"/>
      <c r="O2" s="81"/>
      <c r="P2" s="81"/>
      <c r="Q2" s="81"/>
      <c r="R2" s="81"/>
      <c r="S2" s="81"/>
      <c r="T2" s="81"/>
      <c r="U2" s="81"/>
      <c r="V2" s="81"/>
      <c r="W2" s="68"/>
      <c r="X2" s="68"/>
    </row>
    <row r="3" spans="1:24" x14ac:dyDescent="0.2">
      <c r="A3" s="81"/>
      <c r="B3" s="271"/>
      <c r="C3" s="81"/>
      <c r="D3" s="81"/>
      <c r="E3" s="81"/>
      <c r="F3" s="81"/>
      <c r="H3" s="81"/>
      <c r="I3" s="81"/>
      <c r="J3" s="81"/>
      <c r="K3" s="81"/>
      <c r="L3" s="271"/>
      <c r="M3" s="81"/>
      <c r="N3" s="81"/>
      <c r="O3" s="81"/>
      <c r="P3" s="81"/>
      <c r="Q3" s="81"/>
      <c r="R3" s="81"/>
      <c r="S3" s="81"/>
      <c r="T3" s="81"/>
      <c r="U3" s="81"/>
      <c r="V3" s="81"/>
      <c r="W3" s="68"/>
      <c r="X3" s="68"/>
    </row>
    <row r="4" spans="1:24" ht="17.25" customHeight="1" x14ac:dyDescent="0.2">
      <c r="A4" s="167"/>
      <c r="B4" s="272">
        <v>78</v>
      </c>
      <c r="C4" s="72"/>
      <c r="D4" s="73"/>
      <c r="E4" s="29"/>
      <c r="F4" s="29"/>
      <c r="G4" s="29"/>
      <c r="H4" s="29"/>
      <c r="I4" s="29"/>
      <c r="J4" s="29"/>
      <c r="K4" s="81"/>
      <c r="L4" s="271"/>
      <c r="M4" s="81"/>
      <c r="N4" s="318" t="s">
        <v>335</v>
      </c>
      <c r="O4" s="319"/>
      <c r="P4" s="319"/>
      <c r="Q4" s="319"/>
      <c r="R4" s="319"/>
      <c r="S4" s="319"/>
      <c r="T4" s="320" t="s">
        <v>336</v>
      </c>
      <c r="U4" s="320"/>
      <c r="V4" s="157" t="s">
        <v>337</v>
      </c>
      <c r="W4" s="68"/>
      <c r="X4" s="68"/>
    </row>
    <row r="5" spans="1:24" s="269" customFormat="1" ht="29.25" customHeight="1" thickBot="1" x14ac:dyDescent="0.25">
      <c r="A5" s="266"/>
      <c r="B5" s="273" t="s">
        <v>433</v>
      </c>
      <c r="C5" s="270" t="s">
        <v>338</v>
      </c>
      <c r="D5" s="270" t="s">
        <v>425</v>
      </c>
      <c r="E5" s="270" t="s">
        <v>424</v>
      </c>
      <c r="F5" s="270" t="s">
        <v>339</v>
      </c>
      <c r="G5" s="270" t="s">
        <v>340</v>
      </c>
      <c r="H5" s="270" t="s">
        <v>341</v>
      </c>
      <c r="I5" s="270" t="s">
        <v>426</v>
      </c>
      <c r="J5" s="270" t="s">
        <v>342</v>
      </c>
      <c r="K5" s="267"/>
      <c r="L5" s="270"/>
      <c r="M5" s="270" t="s">
        <v>339</v>
      </c>
      <c r="N5" s="270" t="s">
        <v>343</v>
      </c>
      <c r="O5" s="270" t="s">
        <v>344</v>
      </c>
      <c r="P5" s="270" t="s">
        <v>345</v>
      </c>
      <c r="Q5" s="270" t="s">
        <v>346</v>
      </c>
      <c r="R5" s="270" t="s">
        <v>347</v>
      </c>
      <c r="S5" s="270" t="s">
        <v>348</v>
      </c>
      <c r="T5" s="270" t="s">
        <v>427</v>
      </c>
      <c r="U5" s="270" t="s">
        <v>349</v>
      </c>
      <c r="V5" s="270" t="s">
        <v>350</v>
      </c>
      <c r="W5" s="268"/>
      <c r="X5" s="268"/>
    </row>
    <row r="6" spans="1:24" hidden="1" x14ac:dyDescent="0.2">
      <c r="A6" s="168">
        <v>7</v>
      </c>
      <c r="B6" s="271"/>
      <c r="C6" s="158" t="s">
        <v>194</v>
      </c>
      <c r="D6" s="158" t="s">
        <v>195</v>
      </c>
      <c r="E6" s="158" t="s">
        <v>196</v>
      </c>
      <c r="F6" s="158" t="s">
        <v>197</v>
      </c>
      <c r="G6" s="158" t="s">
        <v>198</v>
      </c>
      <c r="H6" s="158" t="s">
        <v>259</v>
      </c>
      <c r="I6" s="158" t="s">
        <v>276</v>
      </c>
      <c r="J6" s="158" t="s">
        <v>277</v>
      </c>
      <c r="K6" s="81"/>
      <c r="L6" s="271"/>
      <c r="M6" s="158" t="s">
        <v>197</v>
      </c>
      <c r="N6" s="158" t="s">
        <v>326</v>
      </c>
      <c r="O6" s="158" t="s">
        <v>327</v>
      </c>
      <c r="P6" s="158" t="s">
        <v>300</v>
      </c>
      <c r="Q6" s="158" t="s">
        <v>328</v>
      </c>
      <c r="R6" s="158" t="s">
        <v>330</v>
      </c>
      <c r="S6" s="158" t="s">
        <v>331</v>
      </c>
      <c r="T6" s="158" t="s">
        <v>332</v>
      </c>
      <c r="U6" s="158" t="s">
        <v>333</v>
      </c>
      <c r="V6" s="158" t="s">
        <v>334</v>
      </c>
      <c r="W6" s="68"/>
      <c r="X6" s="68"/>
    </row>
    <row r="7" spans="1:24" ht="24.75" customHeight="1" x14ac:dyDescent="0.2">
      <c r="B7" s="160">
        <v>1</v>
      </c>
      <c r="C7" s="159" t="s">
        <v>717</v>
      </c>
      <c r="D7" s="159" t="s">
        <v>522</v>
      </c>
      <c r="E7" s="160" t="s">
        <v>716</v>
      </c>
      <c r="F7" s="159" t="s">
        <v>526</v>
      </c>
      <c r="G7" s="159" t="s">
        <v>715</v>
      </c>
      <c r="H7" s="159" t="s">
        <v>714</v>
      </c>
      <c r="I7" s="159" t="s">
        <v>713</v>
      </c>
      <c r="J7" s="159" t="s">
        <v>574</v>
      </c>
      <c r="K7" s="101"/>
      <c r="L7" s="160">
        <v>1</v>
      </c>
      <c r="M7" s="159" t="s">
        <v>526</v>
      </c>
      <c r="N7" s="161">
        <v>1</v>
      </c>
      <c r="O7" s="161">
        <v>1</v>
      </c>
      <c r="P7" s="161">
        <v>1</v>
      </c>
      <c r="Q7" s="162" t="s">
        <v>302</v>
      </c>
      <c r="R7" s="163" t="s">
        <v>302</v>
      </c>
      <c r="S7" s="161">
        <v>1</v>
      </c>
      <c r="T7" s="161" t="s">
        <v>302</v>
      </c>
      <c r="U7" s="161" t="s">
        <v>302</v>
      </c>
      <c r="V7" s="164" t="s">
        <v>507</v>
      </c>
      <c r="W7" s="68"/>
      <c r="X7" s="68"/>
    </row>
    <row r="8" spans="1:24" ht="17.25" customHeight="1" x14ac:dyDescent="0.2">
      <c r="A8" s="81"/>
      <c r="B8" s="160">
        <v>2</v>
      </c>
      <c r="C8" s="159" t="s">
        <v>659</v>
      </c>
      <c r="D8" s="159" t="s">
        <v>712</v>
      </c>
      <c r="E8" s="160" t="s">
        <v>711</v>
      </c>
      <c r="F8" s="159" t="s">
        <v>555</v>
      </c>
      <c r="G8" s="159" t="s">
        <v>715</v>
      </c>
      <c r="H8" s="159" t="s">
        <v>714</v>
      </c>
      <c r="I8" s="159" t="s">
        <v>713</v>
      </c>
      <c r="J8" s="159" t="s">
        <v>710</v>
      </c>
      <c r="K8" s="101"/>
      <c r="L8" s="160">
        <v>2</v>
      </c>
      <c r="M8" s="159" t="s">
        <v>555</v>
      </c>
      <c r="N8" s="161">
        <v>1</v>
      </c>
      <c r="O8" s="161">
        <v>1</v>
      </c>
      <c r="P8" s="161">
        <v>1</v>
      </c>
      <c r="Q8" s="162" t="s">
        <v>302</v>
      </c>
      <c r="R8" s="163" t="s">
        <v>302</v>
      </c>
      <c r="S8" s="161">
        <v>1</v>
      </c>
      <c r="T8" s="161" t="s">
        <v>302</v>
      </c>
      <c r="U8" s="161" t="s">
        <v>302</v>
      </c>
      <c r="V8" s="164" t="s">
        <v>507</v>
      </c>
      <c r="W8" s="68"/>
      <c r="X8" s="68"/>
    </row>
    <row r="9" spans="1:24" ht="17.25" customHeight="1" x14ac:dyDescent="0.2">
      <c r="A9" s="81"/>
      <c r="B9" s="160">
        <v>3</v>
      </c>
      <c r="C9" s="159" t="s">
        <v>659</v>
      </c>
      <c r="D9" s="159" t="s">
        <v>709</v>
      </c>
      <c r="E9" s="160" t="s">
        <v>711</v>
      </c>
      <c r="F9" s="159" t="s">
        <v>708</v>
      </c>
      <c r="G9" s="159" t="s">
        <v>357</v>
      </c>
      <c r="H9" s="159" t="s">
        <v>714</v>
      </c>
      <c r="I9" s="159" t="s">
        <v>713</v>
      </c>
      <c r="J9" s="159" t="s">
        <v>707</v>
      </c>
      <c r="K9" s="101"/>
      <c r="L9" s="160">
        <v>3</v>
      </c>
      <c r="M9" s="159" t="s">
        <v>708</v>
      </c>
      <c r="N9" s="161">
        <v>1</v>
      </c>
      <c r="O9" s="161">
        <v>1</v>
      </c>
      <c r="P9" s="161">
        <v>1</v>
      </c>
      <c r="Q9" s="162" t="s">
        <v>302</v>
      </c>
      <c r="R9" s="163" t="s">
        <v>302</v>
      </c>
      <c r="S9" s="161">
        <v>1</v>
      </c>
      <c r="T9" s="161" t="s">
        <v>302</v>
      </c>
      <c r="U9" s="161" t="s">
        <v>302</v>
      </c>
      <c r="V9" s="164" t="s">
        <v>488</v>
      </c>
      <c r="W9" s="68"/>
      <c r="X9" s="68"/>
    </row>
    <row r="10" spans="1:24" ht="17.25" customHeight="1" x14ac:dyDescent="0.2">
      <c r="A10" s="81"/>
      <c r="B10" s="160">
        <v>4</v>
      </c>
      <c r="C10" s="159" t="s">
        <v>659</v>
      </c>
      <c r="D10" s="159" t="s">
        <v>706</v>
      </c>
      <c r="E10" s="160" t="s">
        <v>711</v>
      </c>
      <c r="F10" s="159" t="s">
        <v>705</v>
      </c>
      <c r="G10" s="159" t="s">
        <v>715</v>
      </c>
      <c r="H10" s="159" t="s">
        <v>714</v>
      </c>
      <c r="I10" s="159" t="s">
        <v>713</v>
      </c>
      <c r="J10" s="159" t="s">
        <v>707</v>
      </c>
      <c r="K10" s="101"/>
      <c r="L10" s="160">
        <v>4</v>
      </c>
      <c r="M10" s="159" t="s">
        <v>705</v>
      </c>
      <c r="N10" s="161">
        <v>1</v>
      </c>
      <c r="O10" s="161">
        <v>1</v>
      </c>
      <c r="P10" s="161">
        <v>1</v>
      </c>
      <c r="Q10" s="162" t="s">
        <v>302</v>
      </c>
      <c r="R10" s="163" t="s">
        <v>302</v>
      </c>
      <c r="S10" s="161">
        <v>1</v>
      </c>
      <c r="T10" s="161" t="s">
        <v>302</v>
      </c>
      <c r="U10" s="161" t="s">
        <v>302</v>
      </c>
      <c r="V10" s="164" t="s">
        <v>488</v>
      </c>
      <c r="W10" s="68"/>
      <c r="X10" s="68"/>
    </row>
    <row r="11" spans="1:24" ht="17.25" customHeight="1" x14ac:dyDescent="0.2">
      <c r="A11" s="81"/>
      <c r="B11" s="160">
        <v>5</v>
      </c>
      <c r="C11" s="159" t="s">
        <v>704</v>
      </c>
      <c r="D11" s="159" t="s">
        <v>703</v>
      </c>
      <c r="E11" s="160" t="s">
        <v>711</v>
      </c>
      <c r="F11" s="159" t="s">
        <v>702</v>
      </c>
      <c r="G11" s="159" t="s">
        <v>701</v>
      </c>
      <c r="H11" s="159" t="s">
        <v>700</v>
      </c>
      <c r="I11" s="159" t="s">
        <v>713</v>
      </c>
      <c r="J11" s="159" t="s">
        <v>707</v>
      </c>
      <c r="K11" s="101"/>
      <c r="L11" s="160">
        <v>5</v>
      </c>
      <c r="M11" s="159" t="s">
        <v>702</v>
      </c>
      <c r="N11" s="161">
        <v>1</v>
      </c>
      <c r="O11" s="161">
        <v>1</v>
      </c>
      <c r="P11" s="161">
        <v>1</v>
      </c>
      <c r="Q11" s="162" t="s">
        <v>302</v>
      </c>
      <c r="R11" s="163" t="s">
        <v>302</v>
      </c>
      <c r="S11" s="161">
        <v>1</v>
      </c>
      <c r="T11" s="161" t="s">
        <v>302</v>
      </c>
      <c r="U11" s="161" t="s">
        <v>302</v>
      </c>
      <c r="V11" s="164" t="s">
        <v>488</v>
      </c>
      <c r="W11" s="68"/>
      <c r="X11" s="68"/>
    </row>
    <row r="12" spans="1:24" ht="17.25" customHeight="1" x14ac:dyDescent="0.2">
      <c r="A12" s="81"/>
      <c r="B12" s="160">
        <v>6</v>
      </c>
      <c r="C12" s="159" t="s">
        <v>699</v>
      </c>
      <c r="D12" s="159" t="s">
        <v>698</v>
      </c>
      <c r="E12" s="160" t="s">
        <v>711</v>
      </c>
      <c r="F12" s="159" t="s">
        <v>697</v>
      </c>
      <c r="G12" s="159" t="s">
        <v>701</v>
      </c>
      <c r="H12" s="159" t="s">
        <v>696</v>
      </c>
      <c r="I12" s="159" t="s">
        <v>713</v>
      </c>
      <c r="J12" s="159" t="s">
        <v>707</v>
      </c>
      <c r="K12" s="101"/>
      <c r="L12" s="160">
        <v>6</v>
      </c>
      <c r="M12" s="159" t="s">
        <v>697</v>
      </c>
      <c r="N12" s="161">
        <v>1</v>
      </c>
      <c r="O12" s="161">
        <v>1</v>
      </c>
      <c r="P12" s="161">
        <v>1</v>
      </c>
      <c r="Q12" s="162" t="s">
        <v>302</v>
      </c>
      <c r="R12" s="163" t="s">
        <v>302</v>
      </c>
      <c r="S12" s="161">
        <v>1</v>
      </c>
      <c r="T12" s="161" t="s">
        <v>302</v>
      </c>
      <c r="U12" s="161" t="s">
        <v>302</v>
      </c>
      <c r="V12" s="164" t="s">
        <v>488</v>
      </c>
      <c r="W12" s="68"/>
      <c r="X12" s="68"/>
    </row>
    <row r="13" spans="1:24" ht="17.25" customHeight="1" x14ac:dyDescent="0.2">
      <c r="A13" s="81"/>
      <c r="B13" s="160">
        <v>7</v>
      </c>
      <c r="C13" s="159" t="s">
        <v>695</v>
      </c>
      <c r="D13" s="159" t="s">
        <v>694</v>
      </c>
      <c r="E13" s="160" t="s">
        <v>716</v>
      </c>
      <c r="F13" s="159" t="s">
        <v>693</v>
      </c>
      <c r="G13" s="296" t="s">
        <v>357</v>
      </c>
      <c r="H13" s="159" t="s">
        <v>692</v>
      </c>
      <c r="I13" s="159" t="s">
        <v>713</v>
      </c>
      <c r="J13" s="159" t="s">
        <v>707</v>
      </c>
      <c r="K13" s="101"/>
      <c r="L13" s="160">
        <v>7</v>
      </c>
      <c r="M13" s="159" t="s">
        <v>693</v>
      </c>
      <c r="N13" s="161">
        <v>1</v>
      </c>
      <c r="O13" s="161">
        <v>1</v>
      </c>
      <c r="P13" s="161">
        <v>1</v>
      </c>
      <c r="Q13" s="162" t="s">
        <v>302</v>
      </c>
      <c r="R13" s="163" t="s">
        <v>302</v>
      </c>
      <c r="S13" s="161">
        <v>1</v>
      </c>
      <c r="T13" s="161" t="s">
        <v>302</v>
      </c>
      <c r="U13" s="161" t="s">
        <v>302</v>
      </c>
      <c r="V13" s="164" t="s">
        <v>488</v>
      </c>
      <c r="W13" s="68"/>
      <c r="X13" s="68"/>
    </row>
    <row r="14" spans="1:24" ht="17.25" customHeight="1" x14ac:dyDescent="0.2">
      <c r="A14" s="81"/>
      <c r="B14" s="160">
        <v>8</v>
      </c>
      <c r="C14" s="159" t="s">
        <v>497</v>
      </c>
      <c r="D14" s="159" t="s">
        <v>691</v>
      </c>
      <c r="E14" s="160" t="s">
        <v>711</v>
      </c>
      <c r="F14" s="159" t="s">
        <v>690</v>
      </c>
      <c r="G14" s="159" t="s">
        <v>701</v>
      </c>
      <c r="H14" s="159" t="s">
        <v>689</v>
      </c>
      <c r="I14" s="159" t="s">
        <v>713</v>
      </c>
      <c r="J14" s="159" t="s">
        <v>707</v>
      </c>
      <c r="K14" s="101"/>
      <c r="L14" s="160">
        <v>8</v>
      </c>
      <c r="M14" s="159" t="s">
        <v>690</v>
      </c>
      <c r="N14" s="161">
        <v>1</v>
      </c>
      <c r="O14" s="161">
        <v>1</v>
      </c>
      <c r="P14" s="161">
        <v>1</v>
      </c>
      <c r="Q14" s="162" t="s">
        <v>302</v>
      </c>
      <c r="R14" s="163" t="s">
        <v>302</v>
      </c>
      <c r="S14" s="161">
        <v>1</v>
      </c>
      <c r="T14" s="161" t="s">
        <v>302</v>
      </c>
      <c r="U14" s="161" t="s">
        <v>302</v>
      </c>
      <c r="V14" s="164" t="s">
        <v>488</v>
      </c>
      <c r="W14" s="68"/>
      <c r="X14" s="68"/>
    </row>
    <row r="15" spans="1:24" ht="17.25" customHeight="1" x14ac:dyDescent="0.2">
      <c r="A15" s="81"/>
      <c r="B15" s="160">
        <v>9</v>
      </c>
      <c r="C15" s="159" t="s">
        <v>688</v>
      </c>
      <c r="D15" s="159" t="s">
        <v>687</v>
      </c>
      <c r="E15" s="160" t="s">
        <v>716</v>
      </c>
      <c r="F15" s="159" t="s">
        <v>686</v>
      </c>
      <c r="G15" s="159" t="s">
        <v>701</v>
      </c>
      <c r="H15" s="159" t="s">
        <v>714</v>
      </c>
      <c r="I15" s="159" t="s">
        <v>713</v>
      </c>
      <c r="J15" s="159" t="s">
        <v>707</v>
      </c>
      <c r="K15" s="101"/>
      <c r="L15" s="160">
        <v>9</v>
      </c>
      <c r="M15" s="159" t="s">
        <v>686</v>
      </c>
      <c r="N15" s="161">
        <v>1</v>
      </c>
      <c r="O15" s="161">
        <v>1</v>
      </c>
      <c r="P15" s="161">
        <v>1</v>
      </c>
      <c r="Q15" s="162" t="s">
        <v>302</v>
      </c>
      <c r="R15" s="163" t="s">
        <v>302</v>
      </c>
      <c r="S15" s="161">
        <v>1</v>
      </c>
      <c r="T15" s="161" t="s">
        <v>302</v>
      </c>
      <c r="U15" s="161" t="s">
        <v>302</v>
      </c>
      <c r="V15" s="164" t="s">
        <v>488</v>
      </c>
      <c r="W15" s="68"/>
      <c r="X15" s="68"/>
    </row>
    <row r="16" spans="1:24" ht="23.25" customHeight="1" x14ac:dyDescent="0.2">
      <c r="A16" s="81"/>
      <c r="B16" s="160">
        <v>10</v>
      </c>
      <c r="C16" s="159" t="s">
        <v>497</v>
      </c>
      <c r="D16" s="159" t="s">
        <v>685</v>
      </c>
      <c r="E16" s="160" t="s">
        <v>716</v>
      </c>
      <c r="F16" s="159" t="s">
        <v>681</v>
      </c>
      <c r="G16" s="159" t="s">
        <v>701</v>
      </c>
      <c r="H16" s="159" t="s">
        <v>540</v>
      </c>
      <c r="I16" s="159" t="s">
        <v>713</v>
      </c>
      <c r="J16" s="159" t="s">
        <v>707</v>
      </c>
      <c r="K16" s="101"/>
      <c r="L16" s="160">
        <v>10</v>
      </c>
      <c r="M16" s="159" t="s">
        <v>681</v>
      </c>
      <c r="N16" s="161">
        <v>1</v>
      </c>
      <c r="O16" s="161">
        <v>1</v>
      </c>
      <c r="P16" s="161">
        <v>1</v>
      </c>
      <c r="Q16" s="162" t="s">
        <v>302</v>
      </c>
      <c r="R16" s="163" t="s">
        <v>302</v>
      </c>
      <c r="S16" s="161">
        <v>1</v>
      </c>
      <c r="T16" s="161" t="s">
        <v>302</v>
      </c>
      <c r="U16" s="161" t="s">
        <v>302</v>
      </c>
      <c r="V16" s="164" t="s">
        <v>488</v>
      </c>
      <c r="W16" s="68"/>
      <c r="X16" s="68"/>
    </row>
    <row r="17" spans="1:24" ht="17.25" customHeight="1" x14ac:dyDescent="0.2">
      <c r="A17" s="81"/>
      <c r="B17" s="160">
        <v>11</v>
      </c>
      <c r="C17" s="159" t="s">
        <v>497</v>
      </c>
      <c r="D17" s="159" t="s">
        <v>684</v>
      </c>
      <c r="E17" s="160" t="s">
        <v>716</v>
      </c>
      <c r="F17" s="159" t="s">
        <v>538</v>
      </c>
      <c r="G17" s="159" t="s">
        <v>701</v>
      </c>
      <c r="H17" s="159" t="s">
        <v>689</v>
      </c>
      <c r="I17" s="159" t="s">
        <v>713</v>
      </c>
      <c r="J17" s="159" t="s">
        <v>707</v>
      </c>
      <c r="K17" s="101"/>
      <c r="L17" s="160">
        <v>11</v>
      </c>
      <c r="M17" s="159" t="s">
        <v>538</v>
      </c>
      <c r="N17" s="161">
        <v>1</v>
      </c>
      <c r="O17" s="161">
        <v>1</v>
      </c>
      <c r="P17" s="161">
        <v>1</v>
      </c>
      <c r="Q17" s="162" t="s">
        <v>302</v>
      </c>
      <c r="R17" s="163" t="s">
        <v>302</v>
      </c>
      <c r="S17" s="161">
        <v>1</v>
      </c>
      <c r="T17" s="161" t="s">
        <v>302</v>
      </c>
      <c r="U17" s="161" t="s">
        <v>302</v>
      </c>
      <c r="V17" s="164" t="s">
        <v>488</v>
      </c>
      <c r="W17" s="68"/>
      <c r="X17" s="68"/>
    </row>
    <row r="18" spans="1:24" ht="17.25" customHeight="1" x14ac:dyDescent="0.2">
      <c r="A18" s="81"/>
      <c r="B18" s="160">
        <v>12</v>
      </c>
      <c r="C18" s="159" t="s">
        <v>497</v>
      </c>
      <c r="D18" s="159" t="s">
        <v>683</v>
      </c>
      <c r="E18" s="160" t="s">
        <v>716</v>
      </c>
      <c r="F18" s="159" t="s">
        <v>682</v>
      </c>
      <c r="G18" s="159" t="s">
        <v>701</v>
      </c>
      <c r="H18" s="159" t="s">
        <v>689</v>
      </c>
      <c r="I18" s="159" t="s">
        <v>713</v>
      </c>
      <c r="J18" s="159" t="s">
        <v>707</v>
      </c>
      <c r="K18" s="101"/>
      <c r="L18" s="160">
        <v>12</v>
      </c>
      <c r="M18" s="159" t="s">
        <v>682</v>
      </c>
      <c r="N18" s="161">
        <v>1</v>
      </c>
      <c r="O18" s="161">
        <v>1</v>
      </c>
      <c r="P18" s="161">
        <v>1</v>
      </c>
      <c r="Q18" s="162" t="s">
        <v>302</v>
      </c>
      <c r="R18" s="163" t="s">
        <v>302</v>
      </c>
      <c r="S18" s="161">
        <v>1</v>
      </c>
      <c r="T18" s="161" t="s">
        <v>302</v>
      </c>
      <c r="U18" s="161" t="s">
        <v>302</v>
      </c>
      <c r="V18" s="164" t="s">
        <v>488</v>
      </c>
      <c r="W18" s="68"/>
      <c r="X18" s="68"/>
    </row>
    <row r="19" spans="1:24" ht="17.25" customHeight="1" x14ac:dyDescent="0.2">
      <c r="A19" s="81"/>
      <c r="B19" s="160">
        <v>13</v>
      </c>
      <c r="C19" s="159" t="s">
        <v>680</v>
      </c>
      <c r="D19" s="159" t="s">
        <v>671</v>
      </c>
      <c r="E19" s="160" t="s">
        <v>711</v>
      </c>
      <c r="F19" s="159" t="s">
        <v>679</v>
      </c>
      <c r="G19" s="159" t="s">
        <v>701</v>
      </c>
      <c r="H19" s="159" t="s">
        <v>678</v>
      </c>
      <c r="I19" s="159" t="s">
        <v>713</v>
      </c>
      <c r="J19" s="159" t="s">
        <v>707</v>
      </c>
      <c r="K19" s="101"/>
      <c r="L19" s="160">
        <v>13</v>
      </c>
      <c r="M19" s="159" t="s">
        <v>679</v>
      </c>
      <c r="N19" s="161">
        <v>1</v>
      </c>
      <c r="O19" s="161">
        <v>1</v>
      </c>
      <c r="P19" s="161">
        <v>1</v>
      </c>
      <c r="Q19" s="162" t="s">
        <v>302</v>
      </c>
      <c r="R19" s="163" t="s">
        <v>302</v>
      </c>
      <c r="S19" s="161">
        <v>1</v>
      </c>
      <c r="T19" s="161" t="s">
        <v>302</v>
      </c>
      <c r="U19" s="161" t="s">
        <v>302</v>
      </c>
      <c r="V19" s="164" t="s">
        <v>488</v>
      </c>
      <c r="W19" s="68"/>
      <c r="X19" s="68"/>
    </row>
    <row r="20" spans="1:24" ht="17.25" customHeight="1" x14ac:dyDescent="0.2">
      <c r="A20" s="81"/>
      <c r="B20" s="160">
        <v>14</v>
      </c>
      <c r="C20" s="159" t="s">
        <v>497</v>
      </c>
      <c r="D20" s="159" t="s">
        <v>677</v>
      </c>
      <c r="E20" s="160" t="s">
        <v>716</v>
      </c>
      <c r="F20" s="159" t="s">
        <v>676</v>
      </c>
      <c r="G20" s="159" t="s">
        <v>701</v>
      </c>
      <c r="H20" s="159" t="s">
        <v>689</v>
      </c>
      <c r="I20" s="159" t="s">
        <v>713</v>
      </c>
      <c r="J20" s="159" t="s">
        <v>707</v>
      </c>
      <c r="K20" s="101"/>
      <c r="L20" s="160">
        <v>14</v>
      </c>
      <c r="M20" s="159" t="s">
        <v>676</v>
      </c>
      <c r="N20" s="161">
        <v>1</v>
      </c>
      <c r="O20" s="161">
        <v>1</v>
      </c>
      <c r="P20" s="161">
        <v>1</v>
      </c>
      <c r="Q20" s="162" t="s">
        <v>302</v>
      </c>
      <c r="R20" s="163" t="s">
        <v>302</v>
      </c>
      <c r="S20" s="161">
        <v>1</v>
      </c>
      <c r="T20" s="161" t="s">
        <v>302</v>
      </c>
      <c r="U20" s="161" t="s">
        <v>302</v>
      </c>
      <c r="V20" s="164" t="s">
        <v>488</v>
      </c>
      <c r="W20" s="68"/>
      <c r="X20" s="68"/>
    </row>
    <row r="21" spans="1:24" ht="17.25" customHeight="1" x14ac:dyDescent="0.2">
      <c r="A21" s="81"/>
      <c r="B21" s="160">
        <v>15</v>
      </c>
      <c r="C21" s="159" t="s">
        <v>497</v>
      </c>
      <c r="D21" s="159" t="s">
        <v>675</v>
      </c>
      <c r="E21" s="160" t="s">
        <v>716</v>
      </c>
      <c r="F21" s="159" t="s">
        <v>674</v>
      </c>
      <c r="G21" s="159" t="s">
        <v>701</v>
      </c>
      <c r="H21" s="159" t="s">
        <v>689</v>
      </c>
      <c r="I21" s="159" t="s">
        <v>713</v>
      </c>
      <c r="J21" s="159" t="s">
        <v>707</v>
      </c>
      <c r="K21" s="101"/>
      <c r="L21" s="160">
        <v>15</v>
      </c>
      <c r="M21" s="159" t="s">
        <v>674</v>
      </c>
      <c r="N21" s="161">
        <v>1</v>
      </c>
      <c r="O21" s="161">
        <v>1</v>
      </c>
      <c r="P21" s="161">
        <v>1</v>
      </c>
      <c r="Q21" s="162" t="s">
        <v>302</v>
      </c>
      <c r="R21" s="163" t="s">
        <v>302</v>
      </c>
      <c r="S21" s="161">
        <v>1</v>
      </c>
      <c r="T21" s="161" t="s">
        <v>302</v>
      </c>
      <c r="U21" s="161" t="s">
        <v>302</v>
      </c>
      <c r="V21" s="164" t="s">
        <v>488</v>
      </c>
      <c r="W21" s="68"/>
      <c r="X21" s="68"/>
    </row>
    <row r="22" spans="1:24" ht="17.25" customHeight="1" x14ac:dyDescent="0.2">
      <c r="A22" s="81"/>
      <c r="B22" s="160">
        <v>16</v>
      </c>
      <c r="C22" s="159" t="s">
        <v>497</v>
      </c>
      <c r="D22" s="159" t="s">
        <v>673</v>
      </c>
      <c r="E22" s="160" t="s">
        <v>711</v>
      </c>
      <c r="F22" s="159" t="s">
        <v>672</v>
      </c>
      <c r="G22" s="159" t="s">
        <v>715</v>
      </c>
      <c r="H22" s="159" t="s">
        <v>666</v>
      </c>
      <c r="I22" s="159" t="s">
        <v>713</v>
      </c>
      <c r="J22" s="159" t="s">
        <v>670</v>
      </c>
      <c r="K22" s="101"/>
      <c r="L22" s="160">
        <v>16</v>
      </c>
      <c r="M22" s="159" t="s">
        <v>672</v>
      </c>
      <c r="N22" s="161">
        <v>1</v>
      </c>
      <c r="O22" s="161">
        <v>1</v>
      </c>
      <c r="P22" s="161">
        <v>1</v>
      </c>
      <c r="Q22" s="162" t="s">
        <v>302</v>
      </c>
      <c r="R22" s="163" t="s">
        <v>302</v>
      </c>
      <c r="S22" s="161">
        <v>1</v>
      </c>
      <c r="T22" s="161" t="s">
        <v>302</v>
      </c>
      <c r="U22" s="161" t="s">
        <v>302</v>
      </c>
      <c r="V22" s="164" t="s">
        <v>507</v>
      </c>
      <c r="W22" s="68"/>
      <c r="X22" s="68"/>
    </row>
    <row r="23" spans="1:24" ht="17.25" customHeight="1" x14ac:dyDescent="0.2">
      <c r="A23" s="81"/>
      <c r="B23" s="160">
        <v>17</v>
      </c>
      <c r="C23" s="159" t="s">
        <v>699</v>
      </c>
      <c r="D23" s="159" t="s">
        <v>669</v>
      </c>
      <c r="E23" s="160" t="s">
        <v>711</v>
      </c>
      <c r="F23" s="159" t="s">
        <v>668</v>
      </c>
      <c r="G23" s="159" t="s">
        <v>701</v>
      </c>
      <c r="H23" s="159" t="s">
        <v>696</v>
      </c>
      <c r="I23" s="159" t="s">
        <v>713</v>
      </c>
      <c r="J23" s="159" t="s">
        <v>707</v>
      </c>
      <c r="K23" s="101"/>
      <c r="L23" s="160">
        <v>17</v>
      </c>
      <c r="M23" s="159" t="s">
        <v>668</v>
      </c>
      <c r="N23" s="161">
        <v>1</v>
      </c>
      <c r="O23" s="161">
        <v>1</v>
      </c>
      <c r="P23" s="161">
        <v>1</v>
      </c>
      <c r="Q23" s="162" t="s">
        <v>302</v>
      </c>
      <c r="R23" s="163" t="s">
        <v>302</v>
      </c>
      <c r="S23" s="161">
        <v>1</v>
      </c>
      <c r="T23" s="161" t="s">
        <v>302</v>
      </c>
      <c r="U23" s="161" t="s">
        <v>302</v>
      </c>
      <c r="V23" s="164" t="s">
        <v>488</v>
      </c>
      <c r="W23" s="68"/>
      <c r="X23" s="68"/>
    </row>
    <row r="24" spans="1:24" ht="17.25" customHeight="1" x14ac:dyDescent="0.2">
      <c r="A24" s="81"/>
      <c r="B24" s="160">
        <v>18</v>
      </c>
      <c r="C24" s="159" t="s">
        <v>699</v>
      </c>
      <c r="D24" s="159" t="s">
        <v>667</v>
      </c>
      <c r="E24" s="160" t="s">
        <v>711</v>
      </c>
      <c r="F24" s="159" t="s">
        <v>665</v>
      </c>
      <c r="G24" s="159" t="s">
        <v>441</v>
      </c>
      <c r="H24" s="159" t="s">
        <v>696</v>
      </c>
      <c r="I24" s="159" t="s">
        <v>713</v>
      </c>
      <c r="J24" s="159" t="s">
        <v>707</v>
      </c>
      <c r="K24" s="101"/>
      <c r="L24" s="160">
        <v>18</v>
      </c>
      <c r="M24" s="159" t="s">
        <v>665</v>
      </c>
      <c r="N24" s="161">
        <v>1</v>
      </c>
      <c r="O24" s="161">
        <v>1</v>
      </c>
      <c r="P24" s="161">
        <v>1</v>
      </c>
      <c r="Q24" s="162" t="s">
        <v>302</v>
      </c>
      <c r="R24" s="163" t="s">
        <v>302</v>
      </c>
      <c r="S24" s="161">
        <v>1</v>
      </c>
      <c r="T24" s="161" t="s">
        <v>302</v>
      </c>
      <c r="U24" s="161" t="s">
        <v>302</v>
      </c>
      <c r="V24" s="164" t="s">
        <v>488</v>
      </c>
      <c r="W24" s="68"/>
      <c r="X24" s="68"/>
    </row>
    <row r="25" spans="1:24" ht="17.25" customHeight="1" x14ac:dyDescent="0.2">
      <c r="A25" s="81"/>
      <c r="B25" s="160">
        <v>19</v>
      </c>
      <c r="C25" s="159" t="s">
        <v>659</v>
      </c>
      <c r="D25" s="159" t="s">
        <v>664</v>
      </c>
      <c r="E25" s="160" t="s">
        <v>711</v>
      </c>
      <c r="F25" s="159" t="s">
        <v>663</v>
      </c>
      <c r="G25" s="159" t="s">
        <v>357</v>
      </c>
      <c r="H25" s="159" t="s">
        <v>714</v>
      </c>
      <c r="I25" s="159" t="s">
        <v>713</v>
      </c>
      <c r="J25" s="159" t="s">
        <v>707</v>
      </c>
      <c r="K25" s="101"/>
      <c r="L25" s="160">
        <v>19</v>
      </c>
      <c r="M25" s="159" t="s">
        <v>663</v>
      </c>
      <c r="N25" s="161">
        <v>1</v>
      </c>
      <c r="O25" s="161">
        <v>1</v>
      </c>
      <c r="P25" s="161">
        <v>1</v>
      </c>
      <c r="Q25" s="162" t="s">
        <v>302</v>
      </c>
      <c r="R25" s="163" t="s">
        <v>302</v>
      </c>
      <c r="S25" s="161">
        <v>1</v>
      </c>
      <c r="T25" s="161" t="s">
        <v>302</v>
      </c>
      <c r="U25" s="161" t="s">
        <v>302</v>
      </c>
      <c r="V25" s="164" t="s">
        <v>488</v>
      </c>
      <c r="W25" s="68"/>
      <c r="X25" s="68"/>
    </row>
    <row r="26" spans="1:24" ht="17.25" customHeight="1" x14ac:dyDescent="0.2">
      <c r="A26" s="81"/>
      <c r="B26" s="160">
        <v>20</v>
      </c>
      <c r="C26" s="159" t="s">
        <v>497</v>
      </c>
      <c r="D26" s="159" t="s">
        <v>662</v>
      </c>
      <c r="E26" s="160" t="s">
        <v>711</v>
      </c>
      <c r="F26" s="159" t="s">
        <v>11</v>
      </c>
      <c r="G26" s="159" t="s">
        <v>661</v>
      </c>
      <c r="H26" s="159" t="s">
        <v>666</v>
      </c>
      <c r="I26" s="159" t="s">
        <v>713</v>
      </c>
      <c r="J26" s="159" t="s">
        <v>670</v>
      </c>
      <c r="K26" s="101"/>
      <c r="L26" s="160">
        <v>20</v>
      </c>
      <c r="M26" s="159" t="s">
        <v>11</v>
      </c>
      <c r="N26" s="161">
        <v>1</v>
      </c>
      <c r="O26" s="161">
        <v>1</v>
      </c>
      <c r="P26" s="161">
        <v>1</v>
      </c>
      <c r="Q26" s="162" t="s">
        <v>302</v>
      </c>
      <c r="R26" s="163" t="s">
        <v>302</v>
      </c>
      <c r="S26" s="161" t="s">
        <v>302</v>
      </c>
      <c r="T26" s="161" t="s">
        <v>302</v>
      </c>
      <c r="U26" s="161" t="s">
        <v>302</v>
      </c>
      <c r="V26" s="164" t="s">
        <v>487</v>
      </c>
      <c r="W26" s="68"/>
      <c r="X26" s="68"/>
    </row>
    <row r="27" spans="1:24" ht="17.25" customHeight="1" x14ac:dyDescent="0.2">
      <c r="A27" s="81"/>
      <c r="B27" s="274"/>
      <c r="C27" s="243"/>
      <c r="D27" s="243"/>
      <c r="E27" s="244"/>
      <c r="F27" s="243"/>
      <c r="G27" s="243"/>
      <c r="H27" s="243"/>
      <c r="I27" s="243"/>
      <c r="J27" s="243"/>
      <c r="K27" s="101"/>
      <c r="L27" s="274"/>
      <c r="M27" s="243"/>
      <c r="N27" s="245"/>
      <c r="O27" s="245"/>
      <c r="P27" s="245"/>
      <c r="Q27" s="246"/>
      <c r="R27" s="247"/>
      <c r="S27" s="245"/>
      <c r="T27" s="245"/>
      <c r="U27" s="245"/>
      <c r="V27" s="248"/>
      <c r="W27" s="68"/>
      <c r="X27" s="68"/>
    </row>
    <row r="28" spans="1:24" ht="17.25" customHeight="1" x14ac:dyDescent="0.2">
      <c r="A28" s="81"/>
      <c r="B28" s="274"/>
      <c r="C28" s="72"/>
      <c r="D28" s="73"/>
      <c r="E28" s="29"/>
      <c r="F28" s="29"/>
      <c r="G28" s="29"/>
      <c r="H28" s="29"/>
      <c r="I28" s="29"/>
      <c r="J28" s="29"/>
      <c r="K28" s="81"/>
      <c r="L28" s="274"/>
      <c r="M28" s="81"/>
      <c r="N28" s="318" t="s">
        <v>335</v>
      </c>
      <c r="O28" s="319"/>
      <c r="P28" s="319"/>
      <c r="Q28" s="319"/>
      <c r="R28" s="319"/>
      <c r="S28" s="319"/>
      <c r="T28" s="320" t="s">
        <v>336</v>
      </c>
      <c r="U28" s="320"/>
      <c r="V28" s="264" t="s">
        <v>337</v>
      </c>
      <c r="W28" s="68"/>
      <c r="X28" s="68"/>
    </row>
    <row r="29" spans="1:24" ht="31.5" customHeight="1" thickBot="1" x14ac:dyDescent="0.25">
      <c r="A29" s="168"/>
      <c r="B29" s="270"/>
      <c r="C29" s="270" t="s">
        <v>338</v>
      </c>
      <c r="D29" s="270" t="s">
        <v>425</v>
      </c>
      <c r="E29" s="270" t="s">
        <v>424</v>
      </c>
      <c r="F29" s="270" t="s">
        <v>339</v>
      </c>
      <c r="G29" s="270" t="s">
        <v>340</v>
      </c>
      <c r="H29" s="270" t="s">
        <v>341</v>
      </c>
      <c r="I29" s="270" t="s">
        <v>426</v>
      </c>
      <c r="J29" s="270" t="s">
        <v>342</v>
      </c>
      <c r="K29" s="81"/>
      <c r="L29" s="270"/>
      <c r="M29" s="270" t="s">
        <v>339</v>
      </c>
      <c r="N29" s="270" t="s">
        <v>343</v>
      </c>
      <c r="O29" s="270" t="s">
        <v>344</v>
      </c>
      <c r="P29" s="270" t="s">
        <v>345</v>
      </c>
      <c r="Q29" s="270" t="s">
        <v>346</v>
      </c>
      <c r="R29" s="270" t="s">
        <v>347</v>
      </c>
      <c r="S29" s="270" t="s">
        <v>348</v>
      </c>
      <c r="T29" s="270" t="s">
        <v>427</v>
      </c>
      <c r="U29" s="270" t="s">
        <v>349</v>
      </c>
      <c r="V29" s="270" t="s">
        <v>350</v>
      </c>
      <c r="W29" s="68"/>
      <c r="X29" s="68"/>
    </row>
    <row r="30" spans="1:24" ht="17.25" customHeight="1" x14ac:dyDescent="0.2">
      <c r="A30" s="81"/>
      <c r="B30" s="271">
        <v>21</v>
      </c>
      <c r="C30" s="159" t="s">
        <v>660</v>
      </c>
      <c r="D30" s="159" t="s">
        <v>658</v>
      </c>
      <c r="E30" s="160" t="s">
        <v>716</v>
      </c>
      <c r="F30" s="159" t="s">
        <v>657</v>
      </c>
      <c r="G30" s="159" t="s">
        <v>661</v>
      </c>
      <c r="H30" s="159" t="s">
        <v>656</v>
      </c>
      <c r="I30" s="159" t="s">
        <v>713</v>
      </c>
      <c r="J30" s="159" t="s">
        <v>655</v>
      </c>
      <c r="K30" s="101"/>
      <c r="L30" s="271">
        <v>21</v>
      </c>
      <c r="M30" s="159" t="s">
        <v>657</v>
      </c>
      <c r="N30" s="161">
        <v>1</v>
      </c>
      <c r="O30" s="161">
        <v>1</v>
      </c>
      <c r="P30" s="161">
        <v>1</v>
      </c>
      <c r="Q30" s="162" t="s">
        <v>302</v>
      </c>
      <c r="R30" s="163" t="s">
        <v>302</v>
      </c>
      <c r="S30" s="161">
        <v>1</v>
      </c>
      <c r="T30" s="161" t="s">
        <v>302</v>
      </c>
      <c r="U30" s="161" t="s">
        <v>302</v>
      </c>
      <c r="V30" s="164" t="s">
        <v>507</v>
      </c>
      <c r="W30" s="68"/>
      <c r="X30" s="68"/>
    </row>
    <row r="31" spans="1:24" ht="17.25" customHeight="1" x14ac:dyDescent="0.2">
      <c r="A31" s="81"/>
      <c r="B31" s="160">
        <v>22</v>
      </c>
      <c r="C31" s="159" t="s">
        <v>497</v>
      </c>
      <c r="D31" s="159" t="s">
        <v>654</v>
      </c>
      <c r="E31" s="160" t="s">
        <v>711</v>
      </c>
      <c r="F31" s="159" t="s">
        <v>653</v>
      </c>
      <c r="G31" s="159" t="s">
        <v>701</v>
      </c>
      <c r="H31" s="159" t="s">
        <v>652</v>
      </c>
      <c r="I31" s="159" t="s">
        <v>713</v>
      </c>
      <c r="J31" s="159" t="s">
        <v>707</v>
      </c>
      <c r="K31" s="101"/>
      <c r="L31" s="160">
        <v>22</v>
      </c>
      <c r="M31" s="159" t="s">
        <v>653</v>
      </c>
      <c r="N31" s="161">
        <v>1</v>
      </c>
      <c r="O31" s="161">
        <v>1</v>
      </c>
      <c r="P31" s="161">
        <v>1</v>
      </c>
      <c r="Q31" s="162" t="s">
        <v>302</v>
      </c>
      <c r="R31" s="163" t="s">
        <v>302</v>
      </c>
      <c r="S31" s="161">
        <v>1</v>
      </c>
      <c r="T31" s="161" t="s">
        <v>302</v>
      </c>
      <c r="U31" s="161" t="s">
        <v>302</v>
      </c>
      <c r="V31" s="164" t="s">
        <v>488</v>
      </c>
      <c r="W31" s="68"/>
      <c r="X31" s="68"/>
    </row>
    <row r="32" spans="1:24" ht="17.25" customHeight="1" x14ac:dyDescent="0.2">
      <c r="A32" s="81"/>
      <c r="B32" s="160">
        <v>23</v>
      </c>
      <c r="C32" s="159" t="s">
        <v>635</v>
      </c>
      <c r="D32" s="159" t="s">
        <v>534</v>
      </c>
      <c r="E32" s="160" t="s">
        <v>716</v>
      </c>
      <c r="F32" s="159" t="s">
        <v>651</v>
      </c>
      <c r="G32" s="159" t="s">
        <v>701</v>
      </c>
      <c r="H32" s="159" t="s">
        <v>650</v>
      </c>
      <c r="I32" s="159" t="s">
        <v>713</v>
      </c>
      <c r="J32" s="159" t="s">
        <v>707</v>
      </c>
      <c r="K32" s="101"/>
      <c r="L32" s="160">
        <v>23</v>
      </c>
      <c r="M32" s="159" t="s">
        <v>651</v>
      </c>
      <c r="N32" s="161">
        <v>1</v>
      </c>
      <c r="O32" s="161">
        <v>1</v>
      </c>
      <c r="P32" s="161">
        <v>1</v>
      </c>
      <c r="Q32" s="162" t="s">
        <v>302</v>
      </c>
      <c r="R32" s="163" t="s">
        <v>302</v>
      </c>
      <c r="S32" s="161">
        <v>1</v>
      </c>
      <c r="T32" s="161" t="s">
        <v>302</v>
      </c>
      <c r="U32" s="161" t="s">
        <v>302</v>
      </c>
      <c r="V32" s="164" t="s">
        <v>488</v>
      </c>
      <c r="W32" s="68"/>
      <c r="X32" s="68"/>
    </row>
    <row r="33" spans="1:24" ht="17.25" customHeight="1" x14ac:dyDescent="0.2">
      <c r="A33" s="81"/>
      <c r="B33" s="160">
        <v>24</v>
      </c>
      <c r="C33" s="159" t="s">
        <v>497</v>
      </c>
      <c r="D33" s="159" t="s">
        <v>649</v>
      </c>
      <c r="E33" s="160" t="s">
        <v>716</v>
      </c>
      <c r="F33" s="159" t="s">
        <v>585</v>
      </c>
      <c r="G33" s="159" t="s">
        <v>701</v>
      </c>
      <c r="H33" s="159" t="s">
        <v>689</v>
      </c>
      <c r="I33" s="159" t="s">
        <v>713</v>
      </c>
      <c r="J33" s="159" t="s">
        <v>707</v>
      </c>
      <c r="K33" s="101"/>
      <c r="L33" s="160">
        <v>24</v>
      </c>
      <c r="M33" s="159" t="s">
        <v>585</v>
      </c>
      <c r="N33" s="161">
        <v>1</v>
      </c>
      <c r="O33" s="161">
        <v>1</v>
      </c>
      <c r="P33" s="161">
        <v>1</v>
      </c>
      <c r="Q33" s="162" t="s">
        <v>302</v>
      </c>
      <c r="R33" s="163" t="s">
        <v>302</v>
      </c>
      <c r="S33" s="161">
        <v>1</v>
      </c>
      <c r="T33" s="161" t="s">
        <v>302</v>
      </c>
      <c r="U33" s="161" t="s">
        <v>302</v>
      </c>
      <c r="V33" s="164" t="s">
        <v>488</v>
      </c>
      <c r="W33" s="68"/>
      <c r="X33" s="68"/>
    </row>
    <row r="34" spans="1:24" ht="17.25" customHeight="1" x14ac:dyDescent="0.2">
      <c r="A34" s="81"/>
      <c r="B34" s="160">
        <v>25</v>
      </c>
      <c r="C34" s="159" t="s">
        <v>497</v>
      </c>
      <c r="D34" s="159" t="s">
        <v>648</v>
      </c>
      <c r="E34" s="160" t="s">
        <v>711</v>
      </c>
      <c r="F34" s="159" t="s">
        <v>583</v>
      </c>
      <c r="G34" s="159" t="s">
        <v>701</v>
      </c>
      <c r="H34" s="159" t="s">
        <v>652</v>
      </c>
      <c r="I34" s="159" t="s">
        <v>713</v>
      </c>
      <c r="J34" s="159" t="s">
        <v>707</v>
      </c>
      <c r="K34" s="101"/>
      <c r="L34" s="160">
        <v>25</v>
      </c>
      <c r="M34" s="159" t="s">
        <v>583</v>
      </c>
      <c r="N34" s="161">
        <v>1</v>
      </c>
      <c r="O34" s="161">
        <v>1</v>
      </c>
      <c r="P34" s="161">
        <v>1</v>
      </c>
      <c r="Q34" s="162" t="s">
        <v>302</v>
      </c>
      <c r="R34" s="163" t="s">
        <v>302</v>
      </c>
      <c r="S34" s="161">
        <v>1</v>
      </c>
      <c r="T34" s="161" t="s">
        <v>302</v>
      </c>
      <c r="U34" s="161" t="s">
        <v>302</v>
      </c>
      <c r="V34" s="164" t="s">
        <v>488</v>
      </c>
      <c r="W34" s="68"/>
      <c r="X34" s="68"/>
    </row>
    <row r="35" spans="1:24" ht="17.25" customHeight="1" x14ac:dyDescent="0.2">
      <c r="A35" s="81"/>
      <c r="B35" s="160">
        <v>26</v>
      </c>
      <c r="C35" s="159" t="s">
        <v>497</v>
      </c>
      <c r="D35" s="159" t="s">
        <v>544</v>
      </c>
      <c r="E35" s="160" t="s">
        <v>711</v>
      </c>
      <c r="F35" s="159" t="s">
        <v>647</v>
      </c>
      <c r="G35" s="159" t="s">
        <v>441</v>
      </c>
      <c r="H35" s="159" t="s">
        <v>689</v>
      </c>
      <c r="I35" s="159" t="s">
        <v>713</v>
      </c>
      <c r="J35" s="159" t="s">
        <v>707</v>
      </c>
      <c r="K35" s="101"/>
      <c r="L35" s="160">
        <v>26</v>
      </c>
      <c r="M35" s="159" t="s">
        <v>647</v>
      </c>
      <c r="N35" s="161">
        <v>1</v>
      </c>
      <c r="O35" s="161">
        <v>1</v>
      </c>
      <c r="P35" s="161">
        <v>1</v>
      </c>
      <c r="Q35" s="162" t="s">
        <v>302</v>
      </c>
      <c r="R35" s="163" t="s">
        <v>302</v>
      </c>
      <c r="S35" s="161">
        <v>1</v>
      </c>
      <c r="T35" s="161" t="s">
        <v>302</v>
      </c>
      <c r="U35" s="161" t="s">
        <v>302</v>
      </c>
      <c r="V35" s="164" t="s">
        <v>488</v>
      </c>
      <c r="W35" s="68"/>
      <c r="X35" s="68"/>
    </row>
    <row r="36" spans="1:24" ht="17.25" customHeight="1" x14ac:dyDescent="0.2">
      <c r="A36" s="81"/>
      <c r="B36" s="160">
        <v>27</v>
      </c>
      <c r="C36" s="159" t="s">
        <v>659</v>
      </c>
      <c r="D36" s="159" t="s">
        <v>646</v>
      </c>
      <c r="E36" s="160" t="s">
        <v>711</v>
      </c>
      <c r="F36" s="159" t="s">
        <v>645</v>
      </c>
      <c r="G36" s="159" t="s">
        <v>441</v>
      </c>
      <c r="H36" s="159" t="s">
        <v>714</v>
      </c>
      <c r="I36" s="159" t="s">
        <v>713</v>
      </c>
      <c r="J36" s="159" t="s">
        <v>707</v>
      </c>
      <c r="K36" s="101"/>
      <c r="L36" s="160">
        <v>27</v>
      </c>
      <c r="M36" s="159" t="s">
        <v>645</v>
      </c>
      <c r="N36" s="161">
        <v>1</v>
      </c>
      <c r="O36" s="161">
        <v>1</v>
      </c>
      <c r="P36" s="161">
        <v>1</v>
      </c>
      <c r="Q36" s="162" t="s">
        <v>302</v>
      </c>
      <c r="R36" s="163" t="s">
        <v>302</v>
      </c>
      <c r="S36" s="161">
        <v>1</v>
      </c>
      <c r="T36" s="161" t="s">
        <v>302</v>
      </c>
      <c r="U36" s="161" t="s">
        <v>302</v>
      </c>
      <c r="V36" s="164" t="s">
        <v>488</v>
      </c>
      <c r="W36" s="68"/>
      <c r="X36" s="68"/>
    </row>
    <row r="37" spans="1:24" ht="17.25" customHeight="1" x14ac:dyDescent="0.2">
      <c r="A37" s="81"/>
      <c r="B37" s="160">
        <v>28</v>
      </c>
      <c r="C37" s="159" t="s">
        <v>497</v>
      </c>
      <c r="D37" s="159" t="s">
        <v>644</v>
      </c>
      <c r="E37" s="160" t="s">
        <v>716</v>
      </c>
      <c r="F37" s="159" t="s">
        <v>643</v>
      </c>
      <c r="G37" s="159" t="s">
        <v>701</v>
      </c>
      <c r="H37" s="159" t="s">
        <v>652</v>
      </c>
      <c r="I37" s="159" t="s">
        <v>713</v>
      </c>
      <c r="J37" s="159" t="s">
        <v>707</v>
      </c>
      <c r="K37" s="101"/>
      <c r="L37" s="160">
        <v>28</v>
      </c>
      <c r="M37" s="159" t="s">
        <v>643</v>
      </c>
      <c r="N37" s="161">
        <v>1</v>
      </c>
      <c r="O37" s="161">
        <v>1</v>
      </c>
      <c r="P37" s="161">
        <v>1</v>
      </c>
      <c r="Q37" s="162" t="s">
        <v>302</v>
      </c>
      <c r="R37" s="163" t="s">
        <v>302</v>
      </c>
      <c r="S37" s="161">
        <v>1</v>
      </c>
      <c r="T37" s="161" t="s">
        <v>302</v>
      </c>
      <c r="U37" s="161" t="s">
        <v>302</v>
      </c>
      <c r="V37" s="164" t="s">
        <v>488</v>
      </c>
      <c r="W37" s="68"/>
      <c r="X37" s="68"/>
    </row>
    <row r="38" spans="1:24" ht="17.25" customHeight="1" x14ac:dyDescent="0.2">
      <c r="A38" s="81"/>
      <c r="B38" s="160">
        <v>29</v>
      </c>
      <c r="C38" s="159" t="s">
        <v>659</v>
      </c>
      <c r="D38" s="159" t="s">
        <v>642</v>
      </c>
      <c r="E38" s="160" t="s">
        <v>716</v>
      </c>
      <c r="F38" s="159" t="s">
        <v>641</v>
      </c>
      <c r="G38" s="159" t="s">
        <v>441</v>
      </c>
      <c r="H38" s="159" t="s">
        <v>640</v>
      </c>
      <c r="I38" s="159" t="s">
        <v>713</v>
      </c>
      <c r="J38" s="159" t="s">
        <v>707</v>
      </c>
      <c r="K38" s="101"/>
      <c r="L38" s="160">
        <v>29</v>
      </c>
      <c r="M38" s="159" t="s">
        <v>641</v>
      </c>
      <c r="N38" s="161">
        <v>1</v>
      </c>
      <c r="O38" s="161">
        <v>1</v>
      </c>
      <c r="P38" s="161">
        <v>1</v>
      </c>
      <c r="Q38" s="162" t="s">
        <v>302</v>
      </c>
      <c r="R38" s="163" t="s">
        <v>302</v>
      </c>
      <c r="S38" s="161">
        <v>1</v>
      </c>
      <c r="T38" s="161" t="s">
        <v>302</v>
      </c>
      <c r="U38" s="161" t="s">
        <v>302</v>
      </c>
      <c r="V38" s="164" t="s">
        <v>488</v>
      </c>
      <c r="W38" s="68"/>
      <c r="X38" s="68"/>
    </row>
    <row r="39" spans="1:24" ht="17.25" customHeight="1" x14ac:dyDescent="0.2">
      <c r="A39" s="81"/>
      <c r="B39" s="160">
        <v>30</v>
      </c>
      <c r="C39" s="159" t="s">
        <v>497</v>
      </c>
      <c r="D39" s="159" t="s">
        <v>639</v>
      </c>
      <c r="E39" s="160" t="s">
        <v>711</v>
      </c>
      <c r="F39" s="159" t="s">
        <v>638</v>
      </c>
      <c r="G39" s="159" t="s">
        <v>701</v>
      </c>
      <c r="H39" s="159" t="s">
        <v>689</v>
      </c>
      <c r="I39" s="159" t="s">
        <v>713</v>
      </c>
      <c r="J39" s="159" t="s">
        <v>707</v>
      </c>
      <c r="K39" s="101"/>
      <c r="L39" s="160">
        <v>30</v>
      </c>
      <c r="M39" s="159" t="s">
        <v>638</v>
      </c>
      <c r="N39" s="161">
        <v>1</v>
      </c>
      <c r="O39" s="161">
        <v>1</v>
      </c>
      <c r="P39" s="161">
        <v>1</v>
      </c>
      <c r="Q39" s="162" t="s">
        <v>302</v>
      </c>
      <c r="R39" s="163" t="s">
        <v>302</v>
      </c>
      <c r="S39" s="161">
        <v>1</v>
      </c>
      <c r="T39" s="161" t="s">
        <v>302</v>
      </c>
      <c r="U39" s="161" t="s">
        <v>302</v>
      </c>
      <c r="V39" s="164" t="s">
        <v>488</v>
      </c>
      <c r="W39" s="68"/>
      <c r="X39" s="68"/>
    </row>
    <row r="40" spans="1:24" ht="17.25" customHeight="1" x14ac:dyDescent="0.2">
      <c r="A40" s="81"/>
      <c r="B40" s="160">
        <v>31</v>
      </c>
      <c r="C40" s="159" t="s">
        <v>497</v>
      </c>
      <c r="D40" s="159" t="s">
        <v>581</v>
      </c>
      <c r="E40" s="160" t="s">
        <v>711</v>
      </c>
      <c r="F40" s="159" t="s">
        <v>637</v>
      </c>
      <c r="G40" s="159" t="s">
        <v>701</v>
      </c>
      <c r="H40" s="159" t="s">
        <v>652</v>
      </c>
      <c r="I40" s="159" t="s">
        <v>713</v>
      </c>
      <c r="J40" s="159" t="s">
        <v>707</v>
      </c>
      <c r="K40" s="101"/>
      <c r="L40" s="160">
        <v>31</v>
      </c>
      <c r="M40" s="159" t="s">
        <v>637</v>
      </c>
      <c r="N40" s="161">
        <v>1</v>
      </c>
      <c r="O40" s="161">
        <v>1</v>
      </c>
      <c r="P40" s="161">
        <v>1</v>
      </c>
      <c r="Q40" s="162" t="s">
        <v>302</v>
      </c>
      <c r="R40" s="163" t="s">
        <v>302</v>
      </c>
      <c r="S40" s="161">
        <v>1</v>
      </c>
      <c r="T40" s="161" t="s">
        <v>302</v>
      </c>
      <c r="U40" s="161" t="s">
        <v>302</v>
      </c>
      <c r="V40" s="164" t="s">
        <v>488</v>
      </c>
      <c r="W40" s="68"/>
      <c r="X40" s="68"/>
    </row>
    <row r="41" spans="1:24" ht="17.25" customHeight="1" x14ac:dyDescent="0.2">
      <c r="A41" s="81"/>
      <c r="B41" s="160">
        <v>32</v>
      </c>
      <c r="C41" s="159" t="s">
        <v>704</v>
      </c>
      <c r="D41" s="159" t="s">
        <v>636</v>
      </c>
      <c r="E41" s="160" t="s">
        <v>711</v>
      </c>
      <c r="F41" s="159" t="s">
        <v>634</v>
      </c>
      <c r="G41" s="159" t="s">
        <v>441</v>
      </c>
      <c r="H41" s="159" t="s">
        <v>700</v>
      </c>
      <c r="I41" s="159" t="s">
        <v>713</v>
      </c>
      <c r="J41" s="159" t="s">
        <v>707</v>
      </c>
      <c r="K41" s="101"/>
      <c r="L41" s="160">
        <v>32</v>
      </c>
      <c r="M41" s="159" t="s">
        <v>634</v>
      </c>
      <c r="N41" s="161">
        <v>1</v>
      </c>
      <c r="O41" s="161">
        <v>1</v>
      </c>
      <c r="P41" s="161">
        <v>1</v>
      </c>
      <c r="Q41" s="162" t="s">
        <v>302</v>
      </c>
      <c r="R41" s="163" t="s">
        <v>302</v>
      </c>
      <c r="S41" s="161">
        <v>1</v>
      </c>
      <c r="T41" s="161" t="s">
        <v>302</v>
      </c>
      <c r="U41" s="161" t="s">
        <v>302</v>
      </c>
      <c r="V41" s="164" t="s">
        <v>488</v>
      </c>
      <c r="W41" s="68"/>
      <c r="X41" s="68"/>
    </row>
    <row r="42" spans="1:24" ht="17.25" customHeight="1" x14ac:dyDescent="0.2">
      <c r="A42" s="81"/>
      <c r="B42" s="160">
        <v>33</v>
      </c>
      <c r="C42" s="159" t="s">
        <v>704</v>
      </c>
      <c r="D42" s="159" t="s">
        <v>633</v>
      </c>
      <c r="E42" s="160" t="s">
        <v>711</v>
      </c>
      <c r="F42" s="159" t="s">
        <v>632</v>
      </c>
      <c r="G42" s="159" t="s">
        <v>357</v>
      </c>
      <c r="H42" s="159" t="s">
        <v>700</v>
      </c>
      <c r="I42" s="159" t="s">
        <v>713</v>
      </c>
      <c r="J42" s="159" t="s">
        <v>707</v>
      </c>
      <c r="K42" s="101"/>
      <c r="L42" s="160">
        <v>33</v>
      </c>
      <c r="M42" s="159" t="s">
        <v>632</v>
      </c>
      <c r="N42" s="161">
        <v>1</v>
      </c>
      <c r="O42" s="161">
        <v>1</v>
      </c>
      <c r="P42" s="161">
        <v>1</v>
      </c>
      <c r="Q42" s="162" t="s">
        <v>302</v>
      </c>
      <c r="R42" s="163" t="s">
        <v>302</v>
      </c>
      <c r="S42" s="161">
        <v>1</v>
      </c>
      <c r="T42" s="161" t="s">
        <v>302</v>
      </c>
      <c r="U42" s="161" t="s">
        <v>302</v>
      </c>
      <c r="V42" s="164" t="s">
        <v>488</v>
      </c>
      <c r="W42" s="68"/>
      <c r="X42" s="68"/>
    </row>
    <row r="43" spans="1:24" ht="17.25" customHeight="1" x14ac:dyDescent="0.2">
      <c r="A43" s="81"/>
      <c r="B43" s="160">
        <v>34</v>
      </c>
      <c r="C43" s="159" t="s">
        <v>497</v>
      </c>
      <c r="D43" s="159" t="s">
        <v>631</v>
      </c>
      <c r="E43" s="160" t="s">
        <v>716</v>
      </c>
      <c r="F43" s="159" t="s">
        <v>630</v>
      </c>
      <c r="G43" s="159" t="s">
        <v>701</v>
      </c>
      <c r="H43" s="159" t="s">
        <v>442</v>
      </c>
      <c r="I43" s="159" t="s">
        <v>713</v>
      </c>
      <c r="J43" s="159" t="s">
        <v>707</v>
      </c>
      <c r="K43" s="101"/>
      <c r="L43" s="160">
        <v>34</v>
      </c>
      <c r="M43" s="159" t="s">
        <v>630</v>
      </c>
      <c r="N43" s="161">
        <v>0.75</v>
      </c>
      <c r="O43" s="161">
        <v>1</v>
      </c>
      <c r="P43" s="161">
        <v>0.75</v>
      </c>
      <c r="Q43" s="162" t="s">
        <v>302</v>
      </c>
      <c r="R43" s="163" t="s">
        <v>302</v>
      </c>
      <c r="S43" s="161">
        <v>1</v>
      </c>
      <c r="T43" s="161" t="s">
        <v>302</v>
      </c>
      <c r="U43" s="161" t="s">
        <v>302</v>
      </c>
      <c r="V43" s="164" t="s">
        <v>488</v>
      </c>
      <c r="W43" s="68"/>
      <c r="X43" s="68"/>
    </row>
    <row r="44" spans="1:24" ht="17.25" customHeight="1" x14ac:dyDescent="0.2">
      <c r="A44" s="81"/>
      <c r="B44" s="160">
        <v>35</v>
      </c>
      <c r="C44" s="159" t="s">
        <v>497</v>
      </c>
      <c r="D44" s="159" t="s">
        <v>629</v>
      </c>
      <c r="E44" s="160" t="s">
        <v>711</v>
      </c>
      <c r="F44" s="159" t="s">
        <v>628</v>
      </c>
      <c r="G44" s="159" t="s">
        <v>627</v>
      </c>
      <c r="H44" s="159" t="s">
        <v>666</v>
      </c>
      <c r="I44" s="159" t="s">
        <v>713</v>
      </c>
      <c r="J44" s="159" t="s">
        <v>626</v>
      </c>
      <c r="K44" s="101"/>
      <c r="L44" s="160">
        <v>35</v>
      </c>
      <c r="M44" s="159" t="s">
        <v>628</v>
      </c>
      <c r="N44" s="161">
        <v>1</v>
      </c>
      <c r="O44" s="161">
        <v>1</v>
      </c>
      <c r="P44" s="161">
        <v>1</v>
      </c>
      <c r="Q44" s="162" t="s">
        <v>302</v>
      </c>
      <c r="R44" s="163" t="s">
        <v>302</v>
      </c>
      <c r="S44" s="161">
        <v>1</v>
      </c>
      <c r="T44" s="161" t="s">
        <v>302</v>
      </c>
      <c r="U44" s="161" t="s">
        <v>302</v>
      </c>
      <c r="V44" s="164" t="s">
        <v>488</v>
      </c>
      <c r="W44" s="68"/>
      <c r="X44" s="68"/>
    </row>
    <row r="45" spans="1:24" ht="17.25" customHeight="1" x14ac:dyDescent="0.2">
      <c r="A45" s="81"/>
      <c r="B45" s="160">
        <v>36</v>
      </c>
      <c r="C45" s="159" t="s">
        <v>625</v>
      </c>
      <c r="D45" s="159" t="s">
        <v>624</v>
      </c>
      <c r="E45" s="160" t="s">
        <v>716</v>
      </c>
      <c r="F45" s="159" t="s">
        <v>549</v>
      </c>
      <c r="G45" s="159" t="s">
        <v>661</v>
      </c>
      <c r="H45" s="159" t="s">
        <v>623</v>
      </c>
      <c r="I45" s="159" t="s">
        <v>713</v>
      </c>
      <c r="J45" s="159" t="s">
        <v>622</v>
      </c>
      <c r="K45" s="101"/>
      <c r="L45" s="160">
        <v>36</v>
      </c>
      <c r="M45" s="159" t="s">
        <v>549</v>
      </c>
      <c r="N45" s="161">
        <v>1</v>
      </c>
      <c r="O45" s="161">
        <v>1</v>
      </c>
      <c r="P45" s="161">
        <v>1</v>
      </c>
      <c r="Q45" s="162" t="s">
        <v>302</v>
      </c>
      <c r="R45" s="163" t="s">
        <v>302</v>
      </c>
      <c r="S45" s="161">
        <v>1</v>
      </c>
      <c r="T45" s="161" t="s">
        <v>302</v>
      </c>
      <c r="U45" s="161" t="s">
        <v>302</v>
      </c>
      <c r="V45" s="164" t="s">
        <v>488</v>
      </c>
      <c r="W45" s="68"/>
      <c r="X45" s="68"/>
    </row>
    <row r="46" spans="1:24" ht="17.25" customHeight="1" x14ac:dyDescent="0.2">
      <c r="A46" s="81"/>
      <c r="B46" s="160">
        <v>37</v>
      </c>
      <c r="C46" s="159" t="s">
        <v>497</v>
      </c>
      <c r="D46" s="159" t="s">
        <v>621</v>
      </c>
      <c r="E46" s="160" t="s">
        <v>711</v>
      </c>
      <c r="F46" s="159" t="s">
        <v>620</v>
      </c>
      <c r="G46" s="159" t="s">
        <v>701</v>
      </c>
      <c r="H46" s="159" t="s">
        <v>689</v>
      </c>
      <c r="I46" s="159" t="s">
        <v>713</v>
      </c>
      <c r="J46" s="159" t="s">
        <v>707</v>
      </c>
      <c r="K46" s="101"/>
      <c r="L46" s="160">
        <v>37</v>
      </c>
      <c r="M46" s="159" t="s">
        <v>620</v>
      </c>
      <c r="N46" s="161">
        <v>1</v>
      </c>
      <c r="O46" s="161">
        <v>1</v>
      </c>
      <c r="P46" s="161">
        <v>1</v>
      </c>
      <c r="Q46" s="162" t="s">
        <v>302</v>
      </c>
      <c r="R46" s="163" t="s">
        <v>302</v>
      </c>
      <c r="S46" s="161">
        <v>1</v>
      </c>
      <c r="T46" s="161" t="s">
        <v>302</v>
      </c>
      <c r="U46" s="161" t="s">
        <v>302</v>
      </c>
      <c r="V46" s="164" t="s">
        <v>488</v>
      </c>
      <c r="W46" s="68"/>
      <c r="X46" s="68"/>
    </row>
    <row r="47" spans="1:24" ht="17.25" customHeight="1" x14ac:dyDescent="0.2">
      <c r="A47" s="81"/>
      <c r="B47" s="160">
        <v>38</v>
      </c>
      <c r="C47" s="159" t="s">
        <v>497</v>
      </c>
      <c r="D47" s="159" t="s">
        <v>619</v>
      </c>
      <c r="E47" s="160" t="s">
        <v>711</v>
      </c>
      <c r="F47" s="159" t="s">
        <v>618</v>
      </c>
      <c r="G47" s="159" t="s">
        <v>701</v>
      </c>
      <c r="H47" s="159" t="s">
        <v>652</v>
      </c>
      <c r="I47" s="159" t="s">
        <v>713</v>
      </c>
      <c r="J47" s="159" t="s">
        <v>707</v>
      </c>
      <c r="K47" s="101"/>
      <c r="L47" s="160">
        <v>38</v>
      </c>
      <c r="M47" s="159" t="s">
        <v>618</v>
      </c>
      <c r="N47" s="161">
        <v>1</v>
      </c>
      <c r="O47" s="161">
        <v>1</v>
      </c>
      <c r="P47" s="161">
        <v>1</v>
      </c>
      <c r="Q47" s="162" t="s">
        <v>302</v>
      </c>
      <c r="R47" s="163" t="s">
        <v>302</v>
      </c>
      <c r="S47" s="161">
        <v>1</v>
      </c>
      <c r="T47" s="161" t="s">
        <v>302</v>
      </c>
      <c r="U47" s="161" t="s">
        <v>302</v>
      </c>
      <c r="V47" s="164" t="s">
        <v>488</v>
      </c>
      <c r="W47" s="68"/>
      <c r="X47" s="68"/>
    </row>
    <row r="48" spans="1:24" ht="17.25" customHeight="1" x14ac:dyDescent="0.2">
      <c r="A48" s="81"/>
      <c r="B48" s="160">
        <v>39</v>
      </c>
      <c r="C48" s="159" t="s">
        <v>497</v>
      </c>
      <c r="D48" s="159" t="s">
        <v>617</v>
      </c>
      <c r="E48" s="160" t="s">
        <v>716</v>
      </c>
      <c r="F48" s="159" t="s">
        <v>616</v>
      </c>
      <c r="G48" s="159" t="s">
        <v>701</v>
      </c>
      <c r="H48" s="159" t="s">
        <v>540</v>
      </c>
      <c r="I48" s="159" t="s">
        <v>713</v>
      </c>
      <c r="J48" s="159" t="s">
        <v>707</v>
      </c>
      <c r="K48" s="101"/>
      <c r="L48" s="160">
        <v>39</v>
      </c>
      <c r="M48" s="159" t="s">
        <v>616</v>
      </c>
      <c r="N48" s="161">
        <v>1</v>
      </c>
      <c r="O48" s="161">
        <v>1</v>
      </c>
      <c r="P48" s="161">
        <v>1</v>
      </c>
      <c r="Q48" s="162" t="s">
        <v>302</v>
      </c>
      <c r="R48" s="163" t="s">
        <v>302</v>
      </c>
      <c r="S48" s="161">
        <v>1</v>
      </c>
      <c r="T48" s="161" t="s">
        <v>302</v>
      </c>
      <c r="U48" s="161" t="s">
        <v>302</v>
      </c>
      <c r="V48" s="164" t="s">
        <v>488</v>
      </c>
      <c r="W48" s="68"/>
      <c r="X48" s="68"/>
    </row>
    <row r="49" spans="1:24" ht="17.25" customHeight="1" x14ac:dyDescent="0.2">
      <c r="A49" s="81"/>
      <c r="B49" s="160">
        <v>40</v>
      </c>
      <c r="C49" s="159" t="s">
        <v>497</v>
      </c>
      <c r="D49" s="159" t="s">
        <v>615</v>
      </c>
      <c r="E49" s="160" t="s">
        <v>711</v>
      </c>
      <c r="F49" s="159" t="s">
        <v>614</v>
      </c>
      <c r="G49" s="159" t="s">
        <v>701</v>
      </c>
      <c r="H49" s="159" t="s">
        <v>689</v>
      </c>
      <c r="I49" s="159" t="s">
        <v>713</v>
      </c>
      <c r="J49" s="159" t="s">
        <v>707</v>
      </c>
      <c r="K49" s="101"/>
      <c r="L49" s="160">
        <v>40</v>
      </c>
      <c r="M49" s="159" t="s">
        <v>614</v>
      </c>
      <c r="N49" s="161">
        <v>1</v>
      </c>
      <c r="O49" s="161">
        <v>1</v>
      </c>
      <c r="P49" s="161">
        <v>1</v>
      </c>
      <c r="Q49" s="162" t="s">
        <v>302</v>
      </c>
      <c r="R49" s="163" t="s">
        <v>302</v>
      </c>
      <c r="S49" s="161">
        <v>1</v>
      </c>
      <c r="T49" s="161" t="s">
        <v>302</v>
      </c>
      <c r="U49" s="161" t="s">
        <v>302</v>
      </c>
      <c r="V49" s="164" t="s">
        <v>488</v>
      </c>
    </row>
    <row r="50" spans="1:24" ht="29.25" customHeight="1" x14ac:dyDescent="0.2">
      <c r="A50" s="81"/>
      <c r="B50" s="244"/>
      <c r="C50" s="243"/>
      <c r="D50" s="243"/>
      <c r="E50" s="244"/>
      <c r="F50" s="243"/>
      <c r="G50" s="243"/>
      <c r="H50" s="243"/>
      <c r="I50" s="243"/>
      <c r="J50" s="243"/>
      <c r="K50" s="101"/>
      <c r="L50" s="244"/>
      <c r="M50" s="243"/>
      <c r="N50" s="245"/>
      <c r="O50" s="245"/>
      <c r="P50" s="245"/>
      <c r="Q50" s="246"/>
      <c r="R50" s="247"/>
      <c r="S50" s="245"/>
      <c r="T50" s="245"/>
      <c r="U50" s="245"/>
      <c r="V50" s="248"/>
    </row>
    <row r="51" spans="1:24" ht="17.25" customHeight="1" x14ac:dyDescent="0.2">
      <c r="A51" s="81"/>
      <c r="B51" s="274"/>
      <c r="C51" s="72"/>
      <c r="D51" s="73"/>
      <c r="E51" s="29"/>
      <c r="F51" s="29"/>
      <c r="G51" s="29"/>
      <c r="H51" s="29"/>
      <c r="I51" s="29"/>
      <c r="J51" s="29"/>
      <c r="K51" s="81"/>
      <c r="L51" s="274"/>
      <c r="M51" s="81"/>
      <c r="N51" s="318" t="s">
        <v>335</v>
      </c>
      <c r="O51" s="319"/>
      <c r="P51" s="319"/>
      <c r="Q51" s="319"/>
      <c r="R51" s="319"/>
      <c r="S51" s="319"/>
      <c r="T51" s="320" t="s">
        <v>336</v>
      </c>
      <c r="U51" s="320"/>
      <c r="V51" s="264" t="s">
        <v>337</v>
      </c>
      <c r="W51" s="68"/>
      <c r="X51" s="68"/>
    </row>
    <row r="52" spans="1:24" ht="30" customHeight="1" thickBot="1" x14ac:dyDescent="0.25">
      <c r="A52" s="168"/>
      <c r="B52" s="270"/>
      <c r="C52" s="270" t="s">
        <v>338</v>
      </c>
      <c r="D52" s="270" t="s">
        <v>425</v>
      </c>
      <c r="E52" s="270" t="s">
        <v>424</v>
      </c>
      <c r="F52" s="270" t="s">
        <v>339</v>
      </c>
      <c r="G52" s="270" t="s">
        <v>340</v>
      </c>
      <c r="H52" s="270" t="s">
        <v>341</v>
      </c>
      <c r="I52" s="270" t="s">
        <v>426</v>
      </c>
      <c r="J52" s="270" t="s">
        <v>342</v>
      </c>
      <c r="K52" s="81"/>
      <c r="L52" s="270"/>
      <c r="M52" s="270" t="s">
        <v>339</v>
      </c>
      <c r="N52" s="270" t="s">
        <v>343</v>
      </c>
      <c r="O52" s="270" t="s">
        <v>344</v>
      </c>
      <c r="P52" s="270" t="s">
        <v>345</v>
      </c>
      <c r="Q52" s="270" t="s">
        <v>346</v>
      </c>
      <c r="R52" s="270" t="s">
        <v>347</v>
      </c>
      <c r="S52" s="270" t="s">
        <v>348</v>
      </c>
      <c r="T52" s="270" t="s">
        <v>427</v>
      </c>
      <c r="U52" s="270" t="s">
        <v>349</v>
      </c>
      <c r="V52" s="270" t="s">
        <v>350</v>
      </c>
      <c r="W52" s="68"/>
      <c r="X52" s="68"/>
    </row>
    <row r="53" spans="1:24" ht="17.25" customHeight="1" x14ac:dyDescent="0.2">
      <c r="A53" s="81"/>
      <c r="B53" s="271">
        <v>41</v>
      </c>
      <c r="C53" s="159" t="s">
        <v>497</v>
      </c>
      <c r="D53" s="159" t="s">
        <v>613</v>
      </c>
      <c r="E53" s="160" t="s">
        <v>711</v>
      </c>
      <c r="F53" s="159" t="s">
        <v>564</v>
      </c>
      <c r="G53" s="159" t="s">
        <v>701</v>
      </c>
      <c r="H53" s="159" t="s">
        <v>689</v>
      </c>
      <c r="I53" s="159" t="s">
        <v>713</v>
      </c>
      <c r="J53" s="159" t="s">
        <v>707</v>
      </c>
      <c r="K53" s="101"/>
      <c r="L53" s="271">
        <v>41</v>
      </c>
      <c r="M53" s="159" t="s">
        <v>564</v>
      </c>
      <c r="N53" s="161">
        <v>1</v>
      </c>
      <c r="O53" s="161">
        <v>1</v>
      </c>
      <c r="P53" s="161">
        <v>1</v>
      </c>
      <c r="Q53" s="162" t="s">
        <v>302</v>
      </c>
      <c r="R53" s="163" t="s">
        <v>302</v>
      </c>
      <c r="S53" s="161">
        <v>1</v>
      </c>
      <c r="T53" s="161" t="s">
        <v>302</v>
      </c>
      <c r="U53" s="161" t="s">
        <v>302</v>
      </c>
      <c r="V53" s="164" t="s">
        <v>488</v>
      </c>
    </row>
    <row r="54" spans="1:24" ht="17.25" customHeight="1" x14ac:dyDescent="0.2">
      <c r="A54" s="81"/>
      <c r="B54" s="160">
        <v>42</v>
      </c>
      <c r="C54" s="159" t="s">
        <v>497</v>
      </c>
      <c r="D54" s="159" t="s">
        <v>612</v>
      </c>
      <c r="E54" s="160" t="s">
        <v>711</v>
      </c>
      <c r="F54" s="159" t="s">
        <v>611</v>
      </c>
      <c r="G54" s="159" t="s">
        <v>701</v>
      </c>
      <c r="H54" s="159" t="s">
        <v>610</v>
      </c>
      <c r="I54" s="159" t="s">
        <v>713</v>
      </c>
      <c r="J54" s="159" t="s">
        <v>707</v>
      </c>
      <c r="K54" s="101"/>
      <c r="L54" s="160">
        <v>42</v>
      </c>
      <c r="M54" s="159" t="s">
        <v>611</v>
      </c>
      <c r="N54" s="161">
        <v>0.6</v>
      </c>
      <c r="O54" s="161">
        <v>1</v>
      </c>
      <c r="P54" s="161">
        <v>0.6</v>
      </c>
      <c r="Q54" s="162" t="s">
        <v>302</v>
      </c>
      <c r="R54" s="163" t="s">
        <v>302</v>
      </c>
      <c r="S54" s="161">
        <v>1</v>
      </c>
      <c r="T54" s="161" t="s">
        <v>302</v>
      </c>
      <c r="U54" s="161" t="s">
        <v>302</v>
      </c>
      <c r="V54" s="164" t="s">
        <v>488</v>
      </c>
    </row>
    <row r="55" spans="1:24" ht="17.25" customHeight="1" x14ac:dyDescent="0.2">
      <c r="A55" s="81"/>
      <c r="B55" s="160">
        <v>43</v>
      </c>
      <c r="C55" s="159" t="s">
        <v>497</v>
      </c>
      <c r="D55" s="159" t="s">
        <v>609</v>
      </c>
      <c r="E55" s="160" t="s">
        <v>716</v>
      </c>
      <c r="F55" s="159" t="s">
        <v>608</v>
      </c>
      <c r="G55" s="159" t="s">
        <v>701</v>
      </c>
      <c r="H55" s="159" t="s">
        <v>689</v>
      </c>
      <c r="I55" s="159" t="s">
        <v>713</v>
      </c>
      <c r="J55" s="159" t="s">
        <v>707</v>
      </c>
      <c r="K55" s="101"/>
      <c r="L55" s="160">
        <v>43</v>
      </c>
      <c r="M55" s="159" t="s">
        <v>608</v>
      </c>
      <c r="N55" s="161">
        <v>1</v>
      </c>
      <c r="O55" s="161">
        <v>1</v>
      </c>
      <c r="P55" s="161">
        <v>1</v>
      </c>
      <c r="Q55" s="162" t="s">
        <v>302</v>
      </c>
      <c r="R55" s="163" t="s">
        <v>302</v>
      </c>
      <c r="S55" s="161">
        <v>1</v>
      </c>
      <c r="T55" s="161" t="s">
        <v>302</v>
      </c>
      <c r="U55" s="161" t="s">
        <v>302</v>
      </c>
      <c r="V55" s="164" t="s">
        <v>507</v>
      </c>
    </row>
    <row r="56" spans="1:24" ht="17.25" customHeight="1" x14ac:dyDescent="0.2">
      <c r="A56" s="81"/>
      <c r="B56" s="160">
        <v>44</v>
      </c>
      <c r="C56" s="159" t="s">
        <v>704</v>
      </c>
      <c r="D56" s="159" t="s">
        <v>607</v>
      </c>
      <c r="E56" s="160" t="s">
        <v>711</v>
      </c>
      <c r="F56" s="159" t="s">
        <v>606</v>
      </c>
      <c r="G56" s="296" t="s">
        <v>471</v>
      </c>
      <c r="H56" s="159" t="s">
        <v>700</v>
      </c>
      <c r="I56" s="159" t="s">
        <v>713</v>
      </c>
      <c r="J56" s="159" t="s">
        <v>605</v>
      </c>
      <c r="K56" s="101"/>
      <c r="L56" s="160">
        <v>44</v>
      </c>
      <c r="M56" s="159" t="s">
        <v>606</v>
      </c>
      <c r="N56" s="161">
        <v>1</v>
      </c>
      <c r="O56" s="161">
        <v>1</v>
      </c>
      <c r="P56" s="161">
        <v>1</v>
      </c>
      <c r="Q56" s="162" t="s">
        <v>302</v>
      </c>
      <c r="R56" s="163" t="s">
        <v>302</v>
      </c>
      <c r="S56" s="161">
        <v>1</v>
      </c>
      <c r="T56" s="161" t="s">
        <v>302</v>
      </c>
      <c r="U56" s="161" t="s">
        <v>302</v>
      </c>
      <c r="V56" s="164" t="s">
        <v>488</v>
      </c>
    </row>
    <row r="57" spans="1:24" ht="17.25" customHeight="1" x14ac:dyDescent="0.2">
      <c r="A57" s="81"/>
      <c r="B57" s="160">
        <v>45</v>
      </c>
      <c r="C57" s="159" t="s">
        <v>497</v>
      </c>
      <c r="D57" s="159" t="s">
        <v>604</v>
      </c>
      <c r="E57" s="160" t="s">
        <v>711</v>
      </c>
      <c r="F57" s="159" t="s">
        <v>603</v>
      </c>
      <c r="G57" s="159" t="s">
        <v>701</v>
      </c>
      <c r="H57" s="159" t="s">
        <v>652</v>
      </c>
      <c r="I57" s="159" t="s">
        <v>713</v>
      </c>
      <c r="J57" s="159" t="s">
        <v>707</v>
      </c>
      <c r="K57" s="101"/>
      <c r="L57" s="160">
        <v>45</v>
      </c>
      <c r="M57" s="159" t="s">
        <v>603</v>
      </c>
      <c r="N57" s="161">
        <v>1</v>
      </c>
      <c r="O57" s="161">
        <v>1</v>
      </c>
      <c r="P57" s="161">
        <v>1</v>
      </c>
      <c r="Q57" s="162" t="s">
        <v>302</v>
      </c>
      <c r="R57" s="163" t="s">
        <v>302</v>
      </c>
      <c r="S57" s="161">
        <v>1</v>
      </c>
      <c r="T57" s="161" t="s">
        <v>302</v>
      </c>
      <c r="U57" s="161" t="s">
        <v>302</v>
      </c>
      <c r="V57" s="164" t="s">
        <v>507</v>
      </c>
    </row>
    <row r="58" spans="1:24" ht="17.25" customHeight="1" x14ac:dyDescent="0.2">
      <c r="A58" s="81"/>
      <c r="B58" s="160">
        <v>46</v>
      </c>
      <c r="C58" s="159" t="s">
        <v>497</v>
      </c>
      <c r="D58" s="159" t="s">
        <v>602</v>
      </c>
      <c r="E58" s="160" t="s">
        <v>711</v>
      </c>
      <c r="F58" s="159" t="s">
        <v>601</v>
      </c>
      <c r="G58" s="296" t="s">
        <v>471</v>
      </c>
      <c r="H58" s="159" t="s">
        <v>689</v>
      </c>
      <c r="I58" s="159" t="s">
        <v>713</v>
      </c>
      <c r="J58" s="159" t="s">
        <v>707</v>
      </c>
      <c r="K58" s="101"/>
      <c r="L58" s="160">
        <v>46</v>
      </c>
      <c r="M58" s="159" t="s">
        <v>601</v>
      </c>
      <c r="N58" s="161">
        <v>1</v>
      </c>
      <c r="O58" s="161">
        <v>1</v>
      </c>
      <c r="P58" s="161">
        <v>1</v>
      </c>
      <c r="Q58" s="162" t="s">
        <v>302</v>
      </c>
      <c r="R58" s="163" t="s">
        <v>302</v>
      </c>
      <c r="S58" s="161">
        <v>1</v>
      </c>
      <c r="T58" s="161" t="s">
        <v>302</v>
      </c>
      <c r="U58" s="161" t="s">
        <v>302</v>
      </c>
      <c r="V58" s="164" t="s">
        <v>488</v>
      </c>
    </row>
    <row r="59" spans="1:24" ht="17.25" customHeight="1" x14ac:dyDescent="0.2">
      <c r="A59" s="81"/>
      <c r="B59" s="160">
        <v>47</v>
      </c>
      <c r="C59" s="159" t="s">
        <v>497</v>
      </c>
      <c r="D59" s="159" t="s">
        <v>600</v>
      </c>
      <c r="E59" s="160" t="s">
        <v>716</v>
      </c>
      <c r="F59" s="159" t="s">
        <v>599</v>
      </c>
      <c r="G59" s="159" t="s">
        <v>701</v>
      </c>
      <c r="H59" s="159" t="s">
        <v>689</v>
      </c>
      <c r="I59" s="159" t="s">
        <v>713</v>
      </c>
      <c r="J59" s="159" t="s">
        <v>707</v>
      </c>
      <c r="K59" s="101"/>
      <c r="L59" s="160">
        <v>47</v>
      </c>
      <c r="M59" s="159" t="s">
        <v>599</v>
      </c>
      <c r="N59" s="161">
        <v>1</v>
      </c>
      <c r="O59" s="161">
        <v>1</v>
      </c>
      <c r="P59" s="161">
        <v>1</v>
      </c>
      <c r="Q59" s="162" t="s">
        <v>302</v>
      </c>
      <c r="R59" s="163" t="s">
        <v>302</v>
      </c>
      <c r="S59" s="161">
        <v>1</v>
      </c>
      <c r="T59" s="161" t="s">
        <v>302</v>
      </c>
      <c r="U59" s="161" t="s">
        <v>302</v>
      </c>
      <c r="V59" s="164" t="s">
        <v>507</v>
      </c>
    </row>
    <row r="60" spans="1:24" ht="17.25" customHeight="1" x14ac:dyDescent="0.2">
      <c r="A60" s="81"/>
      <c r="B60" s="160">
        <v>48</v>
      </c>
      <c r="C60" s="159" t="s">
        <v>659</v>
      </c>
      <c r="D60" s="159" t="s">
        <v>598</v>
      </c>
      <c r="E60" s="160" t="s">
        <v>711</v>
      </c>
      <c r="F60" s="159" t="s">
        <v>597</v>
      </c>
      <c r="G60" s="159" t="s">
        <v>627</v>
      </c>
      <c r="H60" s="159" t="s">
        <v>714</v>
      </c>
      <c r="I60" s="159" t="s">
        <v>713</v>
      </c>
      <c r="J60" s="159" t="s">
        <v>596</v>
      </c>
      <c r="K60" s="101"/>
      <c r="L60" s="160">
        <v>48</v>
      </c>
      <c r="M60" s="159" t="s">
        <v>597</v>
      </c>
      <c r="N60" s="161">
        <v>1</v>
      </c>
      <c r="O60" s="161">
        <v>1</v>
      </c>
      <c r="P60" s="161">
        <v>1</v>
      </c>
      <c r="Q60" s="162" t="s">
        <v>302</v>
      </c>
      <c r="R60" s="163" t="s">
        <v>302</v>
      </c>
      <c r="S60" s="161">
        <v>1</v>
      </c>
      <c r="T60" s="161" t="s">
        <v>302</v>
      </c>
      <c r="U60" s="161" t="s">
        <v>302</v>
      </c>
      <c r="V60" s="164" t="s">
        <v>488</v>
      </c>
    </row>
    <row r="61" spans="1:24" ht="17.25" customHeight="1" x14ac:dyDescent="0.2">
      <c r="A61" s="81"/>
      <c r="B61" s="160">
        <v>49</v>
      </c>
      <c r="C61" s="159" t="s">
        <v>497</v>
      </c>
      <c r="D61" s="159" t="s">
        <v>595</v>
      </c>
      <c r="E61" s="160" t="s">
        <v>711</v>
      </c>
      <c r="F61" s="159" t="s">
        <v>594</v>
      </c>
      <c r="G61" s="159" t="s">
        <v>701</v>
      </c>
      <c r="H61" s="159" t="s">
        <v>689</v>
      </c>
      <c r="I61" s="159" t="s">
        <v>713</v>
      </c>
      <c r="J61" s="159" t="s">
        <v>707</v>
      </c>
      <c r="K61" s="101"/>
      <c r="L61" s="160">
        <v>49</v>
      </c>
      <c r="M61" s="159" t="s">
        <v>594</v>
      </c>
      <c r="N61" s="161">
        <v>1</v>
      </c>
      <c r="O61" s="161">
        <v>1</v>
      </c>
      <c r="P61" s="161">
        <v>1</v>
      </c>
      <c r="Q61" s="162" t="s">
        <v>302</v>
      </c>
      <c r="R61" s="163" t="s">
        <v>302</v>
      </c>
      <c r="S61" s="161">
        <v>1</v>
      </c>
      <c r="T61" s="161" t="s">
        <v>302</v>
      </c>
      <c r="U61" s="161" t="s">
        <v>302</v>
      </c>
      <c r="V61" s="164" t="s">
        <v>488</v>
      </c>
    </row>
    <row r="62" spans="1:24" ht="17.25" customHeight="1" x14ac:dyDescent="0.2">
      <c r="A62" s="81"/>
      <c r="B62" s="160">
        <v>50</v>
      </c>
      <c r="C62" s="159" t="s">
        <v>635</v>
      </c>
      <c r="D62" s="159" t="s">
        <v>593</v>
      </c>
      <c r="E62" s="160" t="s">
        <v>716</v>
      </c>
      <c r="F62" s="159" t="s">
        <v>592</v>
      </c>
      <c r="G62" s="159" t="s">
        <v>441</v>
      </c>
      <c r="H62" s="159" t="s">
        <v>650</v>
      </c>
      <c r="I62" s="159" t="s">
        <v>713</v>
      </c>
      <c r="J62" s="159" t="s">
        <v>707</v>
      </c>
      <c r="K62" s="101"/>
      <c r="L62" s="160">
        <v>50</v>
      </c>
      <c r="M62" s="159" t="s">
        <v>592</v>
      </c>
      <c r="N62" s="161">
        <v>1</v>
      </c>
      <c r="O62" s="161">
        <v>1</v>
      </c>
      <c r="P62" s="161">
        <v>1</v>
      </c>
      <c r="Q62" s="162" t="s">
        <v>302</v>
      </c>
      <c r="R62" s="163" t="s">
        <v>302</v>
      </c>
      <c r="S62" s="161">
        <v>1</v>
      </c>
      <c r="T62" s="161" t="s">
        <v>302</v>
      </c>
      <c r="U62" s="161" t="s">
        <v>302</v>
      </c>
      <c r="V62" s="164" t="s">
        <v>488</v>
      </c>
    </row>
    <row r="63" spans="1:24" ht="17.25" customHeight="1" x14ac:dyDescent="0.2">
      <c r="A63" s="81"/>
      <c r="B63" s="160">
        <v>51</v>
      </c>
      <c r="C63" s="159" t="s">
        <v>704</v>
      </c>
      <c r="D63" s="159" t="s">
        <v>591</v>
      </c>
      <c r="E63" s="160" t="s">
        <v>711</v>
      </c>
      <c r="F63" s="159" t="s">
        <v>590</v>
      </c>
      <c r="G63" s="159" t="s">
        <v>715</v>
      </c>
      <c r="H63" s="159" t="s">
        <v>700</v>
      </c>
      <c r="I63" s="159" t="s">
        <v>713</v>
      </c>
      <c r="J63" s="159" t="s">
        <v>605</v>
      </c>
      <c r="K63" s="101"/>
      <c r="L63" s="160">
        <v>51</v>
      </c>
      <c r="M63" s="159" t="s">
        <v>590</v>
      </c>
      <c r="N63" s="161">
        <v>1</v>
      </c>
      <c r="O63" s="161">
        <v>1</v>
      </c>
      <c r="P63" s="161">
        <v>1</v>
      </c>
      <c r="Q63" s="162" t="s">
        <v>302</v>
      </c>
      <c r="R63" s="163" t="s">
        <v>302</v>
      </c>
      <c r="S63" s="161">
        <v>1</v>
      </c>
      <c r="T63" s="161" t="s">
        <v>302</v>
      </c>
      <c r="U63" s="161" t="s">
        <v>302</v>
      </c>
      <c r="V63" s="164" t="s">
        <v>488</v>
      </c>
    </row>
    <row r="64" spans="1:24" ht="17.25" customHeight="1" x14ac:dyDescent="0.2">
      <c r="A64" s="81"/>
      <c r="B64" s="160">
        <v>52</v>
      </c>
      <c r="C64" s="159" t="s">
        <v>589</v>
      </c>
      <c r="D64" s="159" t="s">
        <v>588</v>
      </c>
      <c r="E64" s="160" t="s">
        <v>711</v>
      </c>
      <c r="F64" s="159" t="s">
        <v>587</v>
      </c>
      <c r="G64" s="159" t="s">
        <v>715</v>
      </c>
      <c r="H64" s="159" t="s">
        <v>656</v>
      </c>
      <c r="I64" s="159" t="s">
        <v>713</v>
      </c>
      <c r="J64" s="159" t="s">
        <v>586</v>
      </c>
      <c r="K64" s="101"/>
      <c r="L64" s="160">
        <v>52</v>
      </c>
      <c r="M64" s="159" t="s">
        <v>587</v>
      </c>
      <c r="N64" s="161">
        <v>1</v>
      </c>
      <c r="O64" s="161">
        <v>1</v>
      </c>
      <c r="P64" s="161">
        <v>1</v>
      </c>
      <c r="Q64" s="162" t="s">
        <v>302</v>
      </c>
      <c r="R64" s="163" t="s">
        <v>302</v>
      </c>
      <c r="S64" s="161">
        <v>1</v>
      </c>
      <c r="T64" s="161" t="s">
        <v>302</v>
      </c>
      <c r="U64" s="161" t="s">
        <v>302</v>
      </c>
      <c r="V64" s="164" t="s">
        <v>488</v>
      </c>
    </row>
    <row r="65" spans="1:24" ht="17.25" customHeight="1" x14ac:dyDescent="0.2">
      <c r="A65" s="81"/>
      <c r="B65" s="160">
        <v>53</v>
      </c>
      <c r="C65" s="159" t="s">
        <v>680</v>
      </c>
      <c r="D65" s="159" t="s">
        <v>584</v>
      </c>
      <c r="E65" s="160" t="s">
        <v>711</v>
      </c>
      <c r="F65" s="159" t="s">
        <v>582</v>
      </c>
      <c r="G65" s="159" t="s">
        <v>715</v>
      </c>
      <c r="H65" s="159" t="s">
        <v>580</v>
      </c>
      <c r="I65" s="159" t="s">
        <v>713</v>
      </c>
      <c r="J65" s="159" t="s">
        <v>579</v>
      </c>
      <c r="K65" s="101"/>
      <c r="L65" s="160">
        <v>53</v>
      </c>
      <c r="M65" s="159" t="s">
        <v>582</v>
      </c>
      <c r="N65" s="161">
        <v>1</v>
      </c>
      <c r="O65" s="161">
        <v>1</v>
      </c>
      <c r="P65" s="161">
        <v>1</v>
      </c>
      <c r="Q65" s="162" t="s">
        <v>302</v>
      </c>
      <c r="R65" s="163" t="s">
        <v>302</v>
      </c>
      <c r="S65" s="161">
        <v>1</v>
      </c>
      <c r="T65" s="161" t="s">
        <v>302</v>
      </c>
      <c r="U65" s="161" t="s">
        <v>302</v>
      </c>
      <c r="V65" s="164" t="s">
        <v>488</v>
      </c>
    </row>
    <row r="66" spans="1:24" ht="17.25" customHeight="1" x14ac:dyDescent="0.2">
      <c r="A66" s="81"/>
      <c r="B66" s="160">
        <v>54</v>
      </c>
      <c r="C66" s="159" t="s">
        <v>699</v>
      </c>
      <c r="D66" s="159" t="s">
        <v>578</v>
      </c>
      <c r="E66" s="160" t="s">
        <v>711</v>
      </c>
      <c r="F66" s="159" t="s">
        <v>577</v>
      </c>
      <c r="G66" s="296" t="s">
        <v>715</v>
      </c>
      <c r="H66" s="159" t="s">
        <v>696</v>
      </c>
      <c r="I66" s="159" t="s">
        <v>713</v>
      </c>
      <c r="J66" s="159" t="s">
        <v>576</v>
      </c>
      <c r="K66" s="101"/>
      <c r="L66" s="160">
        <v>54</v>
      </c>
      <c r="M66" s="159" t="s">
        <v>577</v>
      </c>
      <c r="N66" s="161">
        <v>1</v>
      </c>
      <c r="O66" s="161">
        <v>1</v>
      </c>
      <c r="P66" s="161">
        <v>1</v>
      </c>
      <c r="Q66" s="162" t="s">
        <v>302</v>
      </c>
      <c r="R66" s="163" t="s">
        <v>302</v>
      </c>
      <c r="S66" s="161">
        <v>1</v>
      </c>
      <c r="T66" s="161" t="s">
        <v>302</v>
      </c>
      <c r="U66" s="161" t="s">
        <v>302</v>
      </c>
      <c r="V66" s="164" t="s">
        <v>488</v>
      </c>
    </row>
    <row r="67" spans="1:24" ht="17.25" customHeight="1" x14ac:dyDescent="0.2">
      <c r="A67" s="81"/>
      <c r="B67" s="160">
        <v>55</v>
      </c>
      <c r="C67" s="159" t="s">
        <v>680</v>
      </c>
      <c r="D67" s="159" t="s">
        <v>575</v>
      </c>
      <c r="E67" s="160" t="s">
        <v>711</v>
      </c>
      <c r="F67" s="159" t="s">
        <v>565</v>
      </c>
      <c r="G67" s="159" t="s">
        <v>715</v>
      </c>
      <c r="H67" s="159" t="s">
        <v>580</v>
      </c>
      <c r="I67" s="159" t="s">
        <v>713</v>
      </c>
      <c r="J67" s="159" t="s">
        <v>573</v>
      </c>
      <c r="K67" s="101"/>
      <c r="L67" s="160">
        <v>55</v>
      </c>
      <c r="M67" s="159" t="s">
        <v>565</v>
      </c>
      <c r="N67" s="161">
        <v>1</v>
      </c>
      <c r="O67" s="161">
        <v>1</v>
      </c>
      <c r="P67" s="161">
        <v>1</v>
      </c>
      <c r="Q67" s="162" t="s">
        <v>302</v>
      </c>
      <c r="R67" s="163" t="s">
        <v>302</v>
      </c>
      <c r="S67" s="161">
        <v>1</v>
      </c>
      <c r="T67" s="161" t="s">
        <v>302</v>
      </c>
      <c r="U67" s="161" t="s">
        <v>302</v>
      </c>
      <c r="V67" s="164" t="s">
        <v>488</v>
      </c>
    </row>
    <row r="68" spans="1:24" ht="17.25" customHeight="1" x14ac:dyDescent="0.2">
      <c r="A68" s="81"/>
      <c r="B68" s="160">
        <v>56</v>
      </c>
      <c r="C68" s="159" t="s">
        <v>680</v>
      </c>
      <c r="D68" s="159" t="s">
        <v>572</v>
      </c>
      <c r="E68" s="160" t="s">
        <v>711</v>
      </c>
      <c r="F68" s="159" t="s">
        <v>571</v>
      </c>
      <c r="G68" s="159" t="s">
        <v>701</v>
      </c>
      <c r="H68" s="159" t="s">
        <v>580</v>
      </c>
      <c r="I68" s="159" t="s">
        <v>713</v>
      </c>
      <c r="J68" s="159" t="s">
        <v>707</v>
      </c>
      <c r="K68" s="101"/>
      <c r="L68" s="160">
        <v>56</v>
      </c>
      <c r="M68" s="159" t="s">
        <v>571</v>
      </c>
      <c r="N68" s="161">
        <v>1</v>
      </c>
      <c r="O68" s="161">
        <v>1</v>
      </c>
      <c r="P68" s="161">
        <v>1</v>
      </c>
      <c r="Q68" s="162" t="s">
        <v>302</v>
      </c>
      <c r="R68" s="163" t="s">
        <v>302</v>
      </c>
      <c r="S68" s="161">
        <v>1</v>
      </c>
      <c r="T68" s="161" t="s">
        <v>302</v>
      </c>
      <c r="U68" s="161" t="s">
        <v>302</v>
      </c>
      <c r="V68" s="164" t="s">
        <v>488</v>
      </c>
    </row>
    <row r="69" spans="1:24" ht="17.25" customHeight="1" x14ac:dyDescent="0.2">
      <c r="A69" s="81"/>
      <c r="B69" s="160">
        <v>57</v>
      </c>
      <c r="C69" s="159" t="s">
        <v>680</v>
      </c>
      <c r="D69" s="159" t="s">
        <v>570</v>
      </c>
      <c r="E69" s="160" t="s">
        <v>711</v>
      </c>
      <c r="F69" s="159" t="s">
        <v>569</v>
      </c>
      <c r="G69" s="159" t="s">
        <v>568</v>
      </c>
      <c r="H69" s="159" t="s">
        <v>580</v>
      </c>
      <c r="I69" s="159" t="s">
        <v>713</v>
      </c>
      <c r="J69" s="159" t="s">
        <v>573</v>
      </c>
      <c r="K69" s="101"/>
      <c r="L69" s="160">
        <v>57</v>
      </c>
      <c r="M69" s="159" t="s">
        <v>569</v>
      </c>
      <c r="N69" s="161">
        <v>1</v>
      </c>
      <c r="O69" s="161">
        <v>1</v>
      </c>
      <c r="P69" s="161">
        <v>1</v>
      </c>
      <c r="Q69" s="162" t="s">
        <v>302</v>
      </c>
      <c r="R69" s="163" t="s">
        <v>302</v>
      </c>
      <c r="S69" s="161">
        <v>1</v>
      </c>
      <c r="T69" s="161" t="s">
        <v>302</v>
      </c>
      <c r="U69" s="161" t="s">
        <v>302</v>
      </c>
      <c r="V69" s="164" t="s">
        <v>488</v>
      </c>
    </row>
    <row r="70" spans="1:24" ht="17.25" customHeight="1" x14ac:dyDescent="0.2">
      <c r="A70" s="81"/>
      <c r="B70" s="160">
        <v>58</v>
      </c>
      <c r="C70" s="159" t="s">
        <v>680</v>
      </c>
      <c r="D70" s="159" t="s">
        <v>567</v>
      </c>
      <c r="E70" s="160" t="s">
        <v>711</v>
      </c>
      <c r="F70" s="159" t="s">
        <v>566</v>
      </c>
      <c r="G70" s="159" t="s">
        <v>568</v>
      </c>
      <c r="H70" s="159" t="s">
        <v>580</v>
      </c>
      <c r="I70" s="159" t="s">
        <v>713</v>
      </c>
      <c r="J70" s="159" t="s">
        <v>563</v>
      </c>
      <c r="K70" s="101"/>
      <c r="L70" s="160">
        <v>58</v>
      </c>
      <c r="M70" s="159" t="s">
        <v>566</v>
      </c>
      <c r="N70" s="161">
        <v>1</v>
      </c>
      <c r="O70" s="161">
        <v>1</v>
      </c>
      <c r="P70" s="161">
        <v>1</v>
      </c>
      <c r="Q70" s="162" t="s">
        <v>302</v>
      </c>
      <c r="R70" s="163" t="s">
        <v>302</v>
      </c>
      <c r="S70" s="161">
        <v>1</v>
      </c>
      <c r="T70" s="161" t="s">
        <v>302</v>
      </c>
      <c r="U70" s="161" t="s">
        <v>302</v>
      </c>
      <c r="V70" s="164" t="s">
        <v>488</v>
      </c>
    </row>
    <row r="71" spans="1:24" ht="17.25" customHeight="1" x14ac:dyDescent="0.2">
      <c r="A71" s="81"/>
      <c r="B71" s="160">
        <v>59</v>
      </c>
      <c r="C71" s="159" t="s">
        <v>496</v>
      </c>
      <c r="D71" s="159" t="s">
        <v>562</v>
      </c>
      <c r="E71" s="160" t="s">
        <v>711</v>
      </c>
      <c r="F71" s="159" t="s">
        <v>561</v>
      </c>
      <c r="G71" s="159" t="s">
        <v>715</v>
      </c>
      <c r="H71" s="159" t="s">
        <v>580</v>
      </c>
      <c r="I71" s="159" t="s">
        <v>713</v>
      </c>
      <c r="J71" s="159" t="s">
        <v>560</v>
      </c>
      <c r="K71" s="101"/>
      <c r="L71" s="160">
        <v>59</v>
      </c>
      <c r="M71" s="159" t="s">
        <v>561</v>
      </c>
      <c r="N71" s="161">
        <v>1</v>
      </c>
      <c r="O71" s="161">
        <v>1</v>
      </c>
      <c r="P71" s="161">
        <v>1</v>
      </c>
      <c r="Q71" s="162" t="s">
        <v>302</v>
      </c>
      <c r="R71" s="163" t="s">
        <v>302</v>
      </c>
      <c r="S71" s="161">
        <v>1</v>
      </c>
      <c r="T71" s="161" t="s">
        <v>302</v>
      </c>
      <c r="U71" s="161" t="s">
        <v>302</v>
      </c>
      <c r="V71" s="164" t="s">
        <v>488</v>
      </c>
    </row>
    <row r="72" spans="1:24" ht="17.25" customHeight="1" x14ac:dyDescent="0.2">
      <c r="A72" s="81"/>
      <c r="B72" s="160">
        <v>60</v>
      </c>
      <c r="C72" s="159" t="s">
        <v>695</v>
      </c>
      <c r="D72" s="159" t="s">
        <v>559</v>
      </c>
      <c r="E72" s="160" t="s">
        <v>711</v>
      </c>
      <c r="F72" s="159" t="s">
        <v>558</v>
      </c>
      <c r="G72" s="159" t="s">
        <v>568</v>
      </c>
      <c r="H72" s="159" t="s">
        <v>557</v>
      </c>
      <c r="I72" s="159" t="s">
        <v>713</v>
      </c>
      <c r="J72" s="159" t="s">
        <v>556</v>
      </c>
      <c r="K72" s="101"/>
      <c r="L72" s="160">
        <v>60</v>
      </c>
      <c r="M72" s="159" t="s">
        <v>558</v>
      </c>
      <c r="N72" s="161">
        <v>1</v>
      </c>
      <c r="O72" s="161">
        <v>1</v>
      </c>
      <c r="P72" s="161">
        <v>1</v>
      </c>
      <c r="Q72" s="162" t="s">
        <v>302</v>
      </c>
      <c r="R72" s="163" t="s">
        <v>302</v>
      </c>
      <c r="S72" s="161">
        <v>1</v>
      </c>
      <c r="T72" s="161" t="s">
        <v>302</v>
      </c>
      <c r="U72" s="161" t="s">
        <v>302</v>
      </c>
      <c r="V72" s="164" t="s">
        <v>488</v>
      </c>
    </row>
    <row r="73" spans="1:24" ht="33.75" customHeight="1" x14ac:dyDescent="0.2">
      <c r="A73" s="81"/>
      <c r="B73" s="244"/>
      <c r="C73" s="243"/>
      <c r="D73" s="243"/>
      <c r="E73" s="244"/>
      <c r="F73" s="243"/>
      <c r="G73" s="243"/>
      <c r="H73" s="243"/>
      <c r="I73" s="243"/>
      <c r="J73" s="243"/>
      <c r="K73" s="101"/>
      <c r="L73" s="244"/>
      <c r="M73" s="243"/>
      <c r="N73" s="245"/>
      <c r="O73" s="245"/>
      <c r="P73" s="245"/>
      <c r="Q73" s="246"/>
      <c r="R73" s="247"/>
      <c r="S73" s="245"/>
      <c r="T73" s="245"/>
      <c r="U73" s="245"/>
      <c r="V73" s="248"/>
    </row>
    <row r="74" spans="1:24" ht="17.25" customHeight="1" x14ac:dyDescent="0.2">
      <c r="A74" s="81"/>
      <c r="B74" s="274"/>
      <c r="C74" s="72"/>
      <c r="D74" s="73"/>
      <c r="E74" s="29"/>
      <c r="F74" s="29"/>
      <c r="G74" s="29"/>
      <c r="H74" s="29"/>
      <c r="I74" s="29"/>
      <c r="J74" s="29"/>
      <c r="K74" s="81"/>
      <c r="L74" s="274"/>
      <c r="M74" s="81"/>
      <c r="N74" s="318" t="s">
        <v>335</v>
      </c>
      <c r="O74" s="319"/>
      <c r="P74" s="319"/>
      <c r="Q74" s="319"/>
      <c r="R74" s="319"/>
      <c r="S74" s="319"/>
      <c r="T74" s="320" t="s">
        <v>336</v>
      </c>
      <c r="U74" s="320"/>
      <c r="V74" s="264" t="s">
        <v>337</v>
      </c>
      <c r="W74" s="68"/>
      <c r="X74" s="68"/>
    </row>
    <row r="75" spans="1:24" ht="30" customHeight="1" thickBot="1" x14ac:dyDescent="0.25">
      <c r="A75" s="168"/>
      <c r="B75" s="270"/>
      <c r="C75" s="270" t="s">
        <v>338</v>
      </c>
      <c r="D75" s="270" t="s">
        <v>425</v>
      </c>
      <c r="E75" s="270" t="s">
        <v>424</v>
      </c>
      <c r="F75" s="270" t="s">
        <v>339</v>
      </c>
      <c r="G75" s="270" t="s">
        <v>340</v>
      </c>
      <c r="H75" s="270" t="s">
        <v>341</v>
      </c>
      <c r="I75" s="270" t="s">
        <v>426</v>
      </c>
      <c r="J75" s="270" t="s">
        <v>342</v>
      </c>
      <c r="K75" s="81"/>
      <c r="L75" s="270"/>
      <c r="M75" s="270" t="s">
        <v>339</v>
      </c>
      <c r="N75" s="270" t="s">
        <v>343</v>
      </c>
      <c r="O75" s="270" t="s">
        <v>344</v>
      </c>
      <c r="P75" s="270" t="s">
        <v>345</v>
      </c>
      <c r="Q75" s="270" t="s">
        <v>346</v>
      </c>
      <c r="R75" s="270" t="s">
        <v>347</v>
      </c>
      <c r="S75" s="270" t="s">
        <v>348</v>
      </c>
      <c r="T75" s="270" t="s">
        <v>427</v>
      </c>
      <c r="U75" s="270" t="s">
        <v>349</v>
      </c>
      <c r="V75" s="270" t="s">
        <v>350</v>
      </c>
      <c r="W75" s="68"/>
      <c r="X75" s="68"/>
    </row>
    <row r="76" spans="1:24" ht="17.25" customHeight="1" x14ac:dyDescent="0.2">
      <c r="A76" s="81"/>
      <c r="B76" s="271">
        <v>61</v>
      </c>
      <c r="C76" s="159" t="s">
        <v>695</v>
      </c>
      <c r="D76" s="159" t="s">
        <v>554</v>
      </c>
      <c r="E76" s="160" t="s">
        <v>711</v>
      </c>
      <c r="F76" s="159" t="s">
        <v>553</v>
      </c>
      <c r="G76" s="159" t="s">
        <v>701</v>
      </c>
      <c r="H76" s="159" t="s">
        <v>692</v>
      </c>
      <c r="I76" s="159" t="s">
        <v>713</v>
      </c>
      <c r="J76" s="159" t="s">
        <v>707</v>
      </c>
      <c r="K76" s="101"/>
      <c r="L76" s="271">
        <v>61</v>
      </c>
      <c r="M76" s="159" t="s">
        <v>553</v>
      </c>
      <c r="N76" s="161">
        <v>1</v>
      </c>
      <c r="O76" s="161">
        <v>1</v>
      </c>
      <c r="P76" s="161">
        <v>1</v>
      </c>
      <c r="Q76" s="162" t="s">
        <v>302</v>
      </c>
      <c r="R76" s="163" t="s">
        <v>302</v>
      </c>
      <c r="S76" s="161">
        <v>1</v>
      </c>
      <c r="T76" s="161" t="s">
        <v>302</v>
      </c>
      <c r="U76" s="161" t="s">
        <v>302</v>
      </c>
      <c r="V76" s="164" t="s">
        <v>488</v>
      </c>
    </row>
    <row r="77" spans="1:24" ht="17.25" customHeight="1" x14ac:dyDescent="0.2">
      <c r="A77" s="81"/>
      <c r="B77" s="160">
        <v>62</v>
      </c>
      <c r="C77" s="159" t="s">
        <v>695</v>
      </c>
      <c r="D77" s="159" t="s">
        <v>552</v>
      </c>
      <c r="E77" s="160" t="s">
        <v>711</v>
      </c>
      <c r="F77" s="159" t="s">
        <v>551</v>
      </c>
      <c r="G77" s="159" t="s">
        <v>661</v>
      </c>
      <c r="H77" s="159" t="s">
        <v>692</v>
      </c>
      <c r="I77" s="159" t="s">
        <v>713</v>
      </c>
      <c r="J77" s="159" t="s">
        <v>556</v>
      </c>
      <c r="K77" s="101"/>
      <c r="L77" s="160">
        <v>62</v>
      </c>
      <c r="M77" s="159" t="s">
        <v>551</v>
      </c>
      <c r="N77" s="161">
        <v>1</v>
      </c>
      <c r="O77" s="161">
        <v>1</v>
      </c>
      <c r="P77" s="161">
        <v>1</v>
      </c>
      <c r="Q77" s="162" t="s">
        <v>302</v>
      </c>
      <c r="R77" s="163" t="s">
        <v>302</v>
      </c>
      <c r="S77" s="161">
        <v>1</v>
      </c>
      <c r="T77" s="161" t="s">
        <v>302</v>
      </c>
      <c r="U77" s="161" t="s">
        <v>302</v>
      </c>
      <c r="V77" s="164" t="s">
        <v>488</v>
      </c>
    </row>
    <row r="78" spans="1:24" ht="17.25" customHeight="1" x14ac:dyDescent="0.2">
      <c r="A78" s="81"/>
      <c r="B78" s="160">
        <v>63</v>
      </c>
      <c r="C78" s="159" t="s">
        <v>496</v>
      </c>
      <c r="D78" s="159" t="s">
        <v>550</v>
      </c>
      <c r="E78" s="160" t="s">
        <v>711</v>
      </c>
      <c r="F78" s="159" t="s">
        <v>548</v>
      </c>
      <c r="G78" s="159" t="s">
        <v>701</v>
      </c>
      <c r="H78" s="159" t="s">
        <v>580</v>
      </c>
      <c r="I78" s="159" t="s">
        <v>713</v>
      </c>
      <c r="J78" s="159" t="s">
        <v>707</v>
      </c>
      <c r="K78" s="101"/>
      <c r="L78" s="160">
        <v>63</v>
      </c>
      <c r="M78" s="159" t="s">
        <v>548</v>
      </c>
      <c r="N78" s="161">
        <v>1</v>
      </c>
      <c r="O78" s="161">
        <v>1</v>
      </c>
      <c r="P78" s="161">
        <v>1</v>
      </c>
      <c r="Q78" s="162" t="s">
        <v>302</v>
      </c>
      <c r="R78" s="163" t="s">
        <v>302</v>
      </c>
      <c r="S78" s="161">
        <v>1</v>
      </c>
      <c r="T78" s="161" t="s">
        <v>302</v>
      </c>
      <c r="U78" s="161" t="s">
        <v>302</v>
      </c>
      <c r="V78" s="164" t="s">
        <v>488</v>
      </c>
    </row>
    <row r="79" spans="1:24" ht="17.25" customHeight="1" x14ac:dyDescent="0.2">
      <c r="A79" s="81"/>
      <c r="B79" s="160">
        <v>64</v>
      </c>
      <c r="C79" s="159" t="s">
        <v>680</v>
      </c>
      <c r="D79" s="159" t="s">
        <v>547</v>
      </c>
      <c r="E79" s="160" t="s">
        <v>711</v>
      </c>
      <c r="F79" s="159" t="s">
        <v>546</v>
      </c>
      <c r="G79" s="159" t="s">
        <v>715</v>
      </c>
      <c r="H79" s="159" t="s">
        <v>580</v>
      </c>
      <c r="I79" s="159" t="s">
        <v>713</v>
      </c>
      <c r="J79" s="159" t="s">
        <v>579</v>
      </c>
      <c r="K79" s="101"/>
      <c r="L79" s="160">
        <v>64</v>
      </c>
      <c r="M79" s="159" t="s">
        <v>546</v>
      </c>
      <c r="N79" s="161">
        <v>1</v>
      </c>
      <c r="O79" s="161">
        <v>1</v>
      </c>
      <c r="P79" s="161">
        <v>1</v>
      </c>
      <c r="Q79" s="162" t="s">
        <v>302</v>
      </c>
      <c r="R79" s="163" t="s">
        <v>302</v>
      </c>
      <c r="S79" s="161">
        <v>1</v>
      </c>
      <c r="T79" s="161" t="s">
        <v>302</v>
      </c>
      <c r="U79" s="161" t="s">
        <v>302</v>
      </c>
      <c r="V79" s="164" t="s">
        <v>488</v>
      </c>
    </row>
    <row r="80" spans="1:24" ht="17.25" customHeight="1" x14ac:dyDescent="0.2">
      <c r="A80" s="81"/>
      <c r="B80" s="160">
        <v>65</v>
      </c>
      <c r="C80" s="159" t="s">
        <v>545</v>
      </c>
      <c r="D80" s="159" t="s">
        <v>543</v>
      </c>
      <c r="E80" s="160" t="s">
        <v>711</v>
      </c>
      <c r="F80" s="159" t="s">
        <v>542</v>
      </c>
      <c r="G80" s="159" t="s">
        <v>715</v>
      </c>
      <c r="H80" s="159" t="s">
        <v>714</v>
      </c>
      <c r="I80" s="159" t="s">
        <v>713</v>
      </c>
      <c r="J80" s="159" t="s">
        <v>541</v>
      </c>
      <c r="K80" s="101"/>
      <c r="L80" s="160">
        <v>65</v>
      </c>
      <c r="M80" s="159" t="s">
        <v>542</v>
      </c>
      <c r="N80" s="161">
        <v>1</v>
      </c>
      <c r="O80" s="161">
        <v>1</v>
      </c>
      <c r="P80" s="161">
        <v>1</v>
      </c>
      <c r="Q80" s="162" t="s">
        <v>302</v>
      </c>
      <c r="R80" s="163" t="s">
        <v>302</v>
      </c>
      <c r="S80" s="161">
        <v>1</v>
      </c>
      <c r="T80" s="161" t="s">
        <v>302</v>
      </c>
      <c r="U80" s="161" t="s">
        <v>302</v>
      </c>
      <c r="V80" s="164" t="s">
        <v>488</v>
      </c>
    </row>
    <row r="81" spans="1:22" ht="18.75" customHeight="1" x14ac:dyDescent="0.2">
      <c r="A81" s="81"/>
      <c r="B81" s="160">
        <v>66</v>
      </c>
      <c r="C81" s="159" t="s">
        <v>496</v>
      </c>
      <c r="D81" s="159" t="s">
        <v>539</v>
      </c>
      <c r="E81" s="160" t="s">
        <v>711</v>
      </c>
      <c r="F81" s="159" t="s">
        <v>537</v>
      </c>
      <c r="G81" s="159" t="s">
        <v>701</v>
      </c>
      <c r="H81" s="159" t="s">
        <v>580</v>
      </c>
      <c r="I81" s="159" t="s">
        <v>713</v>
      </c>
      <c r="J81" s="159" t="s">
        <v>707</v>
      </c>
      <c r="K81" s="101"/>
      <c r="L81" s="160">
        <v>66</v>
      </c>
      <c r="M81" s="159" t="s">
        <v>537</v>
      </c>
      <c r="N81" s="161">
        <v>1</v>
      </c>
      <c r="O81" s="161">
        <v>1</v>
      </c>
      <c r="P81" s="161">
        <v>1</v>
      </c>
      <c r="Q81" s="162" t="s">
        <v>302</v>
      </c>
      <c r="R81" s="163" t="s">
        <v>302</v>
      </c>
      <c r="S81" s="161">
        <v>1</v>
      </c>
      <c r="T81" s="161" t="s">
        <v>302</v>
      </c>
      <c r="U81" s="161" t="s">
        <v>302</v>
      </c>
      <c r="V81" s="164" t="s">
        <v>488</v>
      </c>
    </row>
    <row r="82" spans="1:22" ht="17.25" customHeight="1" x14ac:dyDescent="0.2">
      <c r="A82" s="81"/>
      <c r="B82" s="160">
        <v>67</v>
      </c>
      <c r="C82" s="159" t="s">
        <v>680</v>
      </c>
      <c r="D82" s="159" t="s">
        <v>536</v>
      </c>
      <c r="E82" s="160" t="s">
        <v>711</v>
      </c>
      <c r="F82" s="159" t="s">
        <v>535</v>
      </c>
      <c r="G82" s="159" t="s">
        <v>357</v>
      </c>
      <c r="H82" s="159" t="s">
        <v>580</v>
      </c>
      <c r="I82" s="159" t="s">
        <v>713</v>
      </c>
      <c r="J82" s="159" t="s">
        <v>707</v>
      </c>
      <c r="K82" s="101"/>
      <c r="L82" s="160">
        <v>67</v>
      </c>
      <c r="M82" s="159" t="s">
        <v>535</v>
      </c>
      <c r="N82" s="161">
        <v>1</v>
      </c>
      <c r="O82" s="161">
        <v>1</v>
      </c>
      <c r="P82" s="161">
        <v>1</v>
      </c>
      <c r="Q82" s="162" t="s">
        <v>302</v>
      </c>
      <c r="R82" s="163" t="s">
        <v>302</v>
      </c>
      <c r="S82" s="161">
        <v>1</v>
      </c>
      <c r="T82" s="161" t="s">
        <v>302</v>
      </c>
      <c r="U82" s="161" t="s">
        <v>302</v>
      </c>
      <c r="V82" s="164" t="s">
        <v>488</v>
      </c>
    </row>
    <row r="83" spans="1:22" ht="17.25" customHeight="1" x14ac:dyDescent="0.2">
      <c r="A83" s="81"/>
      <c r="B83" s="160">
        <v>68</v>
      </c>
      <c r="C83" s="159" t="s">
        <v>680</v>
      </c>
      <c r="D83" s="159" t="s">
        <v>533</v>
      </c>
      <c r="E83" s="160" t="s">
        <v>711</v>
      </c>
      <c r="F83" s="159" t="s">
        <v>532</v>
      </c>
      <c r="G83" s="159" t="s">
        <v>715</v>
      </c>
      <c r="H83" s="159" t="s">
        <v>580</v>
      </c>
      <c r="I83" s="159" t="s">
        <v>713</v>
      </c>
      <c r="J83" s="159" t="s">
        <v>579</v>
      </c>
      <c r="K83" s="101"/>
      <c r="L83" s="160">
        <v>68</v>
      </c>
      <c r="M83" s="159" t="s">
        <v>532</v>
      </c>
      <c r="N83" s="161">
        <v>1</v>
      </c>
      <c r="O83" s="161">
        <v>1</v>
      </c>
      <c r="P83" s="161">
        <v>1</v>
      </c>
      <c r="Q83" s="162" t="s">
        <v>302</v>
      </c>
      <c r="R83" s="163" t="s">
        <v>302</v>
      </c>
      <c r="S83" s="161">
        <v>1</v>
      </c>
      <c r="T83" s="161" t="s">
        <v>302</v>
      </c>
      <c r="U83" s="161" t="s">
        <v>302</v>
      </c>
      <c r="V83" s="164" t="s">
        <v>488</v>
      </c>
    </row>
    <row r="84" spans="1:22" ht="17.25" customHeight="1" x14ac:dyDescent="0.2">
      <c r="A84" s="81"/>
      <c r="B84" s="160">
        <v>69</v>
      </c>
      <c r="C84" s="159" t="s">
        <v>680</v>
      </c>
      <c r="D84" s="159" t="s">
        <v>531</v>
      </c>
      <c r="E84" s="160" t="s">
        <v>711</v>
      </c>
      <c r="F84" s="159" t="s">
        <v>530</v>
      </c>
      <c r="G84" s="159" t="s">
        <v>715</v>
      </c>
      <c r="H84" s="159" t="s">
        <v>580</v>
      </c>
      <c r="I84" s="159" t="s">
        <v>713</v>
      </c>
      <c r="J84" s="159" t="s">
        <v>579</v>
      </c>
      <c r="K84" s="101"/>
      <c r="L84" s="160">
        <v>69</v>
      </c>
      <c r="M84" s="159" t="s">
        <v>530</v>
      </c>
      <c r="N84" s="161">
        <v>1</v>
      </c>
      <c r="O84" s="161">
        <v>1</v>
      </c>
      <c r="P84" s="161">
        <v>1</v>
      </c>
      <c r="Q84" s="162" t="s">
        <v>302</v>
      </c>
      <c r="R84" s="163" t="s">
        <v>302</v>
      </c>
      <c r="S84" s="161">
        <v>1</v>
      </c>
      <c r="T84" s="161" t="s">
        <v>302</v>
      </c>
      <c r="U84" s="161" t="s">
        <v>302</v>
      </c>
      <c r="V84" s="164" t="s">
        <v>488</v>
      </c>
    </row>
    <row r="85" spans="1:22" ht="17.25" customHeight="1" x14ac:dyDescent="0.2">
      <c r="A85" s="81"/>
      <c r="B85" s="160">
        <v>70</v>
      </c>
      <c r="C85" s="159" t="s">
        <v>680</v>
      </c>
      <c r="D85" s="159" t="s">
        <v>529</v>
      </c>
      <c r="E85" s="160" t="s">
        <v>711</v>
      </c>
      <c r="F85" s="159" t="s">
        <v>528</v>
      </c>
      <c r="G85" s="159" t="s">
        <v>715</v>
      </c>
      <c r="H85" s="159" t="s">
        <v>580</v>
      </c>
      <c r="I85" s="159" t="s">
        <v>713</v>
      </c>
      <c r="J85" s="159" t="s">
        <v>579</v>
      </c>
      <c r="K85" s="101"/>
      <c r="L85" s="160">
        <v>70</v>
      </c>
      <c r="M85" s="159" t="s">
        <v>528</v>
      </c>
      <c r="N85" s="161">
        <v>1</v>
      </c>
      <c r="O85" s="161">
        <v>1</v>
      </c>
      <c r="P85" s="161">
        <v>1</v>
      </c>
      <c r="Q85" s="162" t="s">
        <v>302</v>
      </c>
      <c r="R85" s="163" t="s">
        <v>302</v>
      </c>
      <c r="S85" s="161">
        <v>1</v>
      </c>
      <c r="T85" s="161" t="s">
        <v>302</v>
      </c>
      <c r="U85" s="161" t="s">
        <v>302</v>
      </c>
      <c r="V85" s="164" t="s">
        <v>488</v>
      </c>
    </row>
    <row r="86" spans="1:22" ht="17.25" customHeight="1" x14ac:dyDescent="0.2">
      <c r="A86" s="81"/>
      <c r="B86" s="160">
        <v>71</v>
      </c>
      <c r="C86" s="159" t="s">
        <v>680</v>
      </c>
      <c r="D86" s="159" t="s">
        <v>527</v>
      </c>
      <c r="E86" s="160" t="s">
        <v>711</v>
      </c>
      <c r="F86" s="159" t="s">
        <v>525</v>
      </c>
      <c r="G86" s="159" t="s">
        <v>715</v>
      </c>
      <c r="H86" s="159" t="s">
        <v>580</v>
      </c>
      <c r="I86" s="159" t="s">
        <v>713</v>
      </c>
      <c r="J86" s="159" t="s">
        <v>579</v>
      </c>
      <c r="K86" s="101"/>
      <c r="L86" s="160">
        <v>71</v>
      </c>
      <c r="M86" s="159" t="s">
        <v>525</v>
      </c>
      <c r="N86" s="161">
        <v>1</v>
      </c>
      <c r="O86" s="161">
        <v>1</v>
      </c>
      <c r="P86" s="161">
        <v>1</v>
      </c>
      <c r="Q86" s="162" t="s">
        <v>302</v>
      </c>
      <c r="R86" s="163" t="s">
        <v>302</v>
      </c>
      <c r="S86" s="161">
        <v>1</v>
      </c>
      <c r="T86" s="161" t="s">
        <v>302</v>
      </c>
      <c r="U86" s="161" t="s">
        <v>302</v>
      </c>
      <c r="V86" s="164" t="s">
        <v>488</v>
      </c>
    </row>
    <row r="87" spans="1:22" ht="17.25" customHeight="1" x14ac:dyDescent="0.2">
      <c r="A87" s="81"/>
      <c r="B87" s="160">
        <v>72</v>
      </c>
      <c r="C87" s="159" t="s">
        <v>680</v>
      </c>
      <c r="D87" s="159" t="s">
        <v>524</v>
      </c>
      <c r="E87" s="160" t="s">
        <v>711</v>
      </c>
      <c r="F87" s="159" t="s">
        <v>523</v>
      </c>
      <c r="G87" s="159" t="s">
        <v>701</v>
      </c>
      <c r="H87" s="159" t="s">
        <v>678</v>
      </c>
      <c r="I87" s="159" t="s">
        <v>713</v>
      </c>
      <c r="J87" s="159" t="s">
        <v>579</v>
      </c>
      <c r="K87" s="101"/>
      <c r="L87" s="160">
        <v>72</v>
      </c>
      <c r="M87" s="159" t="s">
        <v>523</v>
      </c>
      <c r="N87" s="161">
        <v>1</v>
      </c>
      <c r="O87" s="161">
        <v>1</v>
      </c>
      <c r="P87" s="161">
        <v>1</v>
      </c>
      <c r="Q87" s="162" t="s">
        <v>302</v>
      </c>
      <c r="R87" s="163" t="s">
        <v>302</v>
      </c>
      <c r="S87" s="161">
        <v>1</v>
      </c>
      <c r="T87" s="161" t="s">
        <v>302</v>
      </c>
      <c r="U87" s="161" t="s">
        <v>302</v>
      </c>
      <c r="V87" s="164" t="s">
        <v>488</v>
      </c>
    </row>
    <row r="88" spans="1:22" ht="17.25" customHeight="1" x14ac:dyDescent="0.2">
      <c r="A88" s="81"/>
      <c r="B88" s="160">
        <v>73</v>
      </c>
      <c r="C88" s="159" t="s">
        <v>680</v>
      </c>
      <c r="D88" s="159" t="s">
        <v>521</v>
      </c>
      <c r="E88" s="160" t="s">
        <v>711</v>
      </c>
      <c r="F88" s="159" t="s">
        <v>520</v>
      </c>
      <c r="G88" s="159" t="s">
        <v>357</v>
      </c>
      <c r="H88" s="159" t="s">
        <v>580</v>
      </c>
      <c r="I88" s="159" t="s">
        <v>713</v>
      </c>
      <c r="J88" s="159" t="s">
        <v>707</v>
      </c>
      <c r="K88" s="101"/>
      <c r="L88" s="160">
        <v>73</v>
      </c>
      <c r="M88" s="159" t="s">
        <v>520</v>
      </c>
      <c r="N88" s="161">
        <v>1</v>
      </c>
      <c r="O88" s="161">
        <v>1</v>
      </c>
      <c r="P88" s="161">
        <v>1</v>
      </c>
      <c r="Q88" s="162" t="s">
        <v>302</v>
      </c>
      <c r="R88" s="163" t="s">
        <v>302</v>
      </c>
      <c r="S88" s="161">
        <v>1</v>
      </c>
      <c r="T88" s="161" t="s">
        <v>302</v>
      </c>
      <c r="U88" s="161" t="s">
        <v>302</v>
      </c>
      <c r="V88" s="164" t="s">
        <v>488</v>
      </c>
    </row>
    <row r="89" spans="1:22" ht="17.25" customHeight="1" x14ac:dyDescent="0.2">
      <c r="A89" s="81"/>
      <c r="B89" s="160">
        <v>74</v>
      </c>
      <c r="C89" s="159" t="s">
        <v>502</v>
      </c>
      <c r="D89" s="159" t="s">
        <v>498</v>
      </c>
      <c r="E89" s="160" t="s">
        <v>711</v>
      </c>
      <c r="F89" s="159" t="s">
        <v>506</v>
      </c>
      <c r="G89" s="159" t="s">
        <v>661</v>
      </c>
      <c r="H89" s="159" t="s">
        <v>714</v>
      </c>
      <c r="I89" s="159" t="s">
        <v>713</v>
      </c>
      <c r="J89" s="159" t="s">
        <v>482</v>
      </c>
      <c r="K89" s="101"/>
      <c r="L89" s="160">
        <v>74</v>
      </c>
      <c r="M89" s="159" t="s">
        <v>506</v>
      </c>
      <c r="N89" s="161">
        <v>1</v>
      </c>
      <c r="O89" s="161">
        <v>1</v>
      </c>
      <c r="P89" s="161">
        <v>1</v>
      </c>
      <c r="Q89" s="162" t="s">
        <v>302</v>
      </c>
      <c r="R89" s="163" t="s">
        <v>302</v>
      </c>
      <c r="S89" s="161">
        <v>1</v>
      </c>
      <c r="T89" s="161" t="s">
        <v>302</v>
      </c>
      <c r="U89" s="161" t="s">
        <v>302</v>
      </c>
      <c r="V89" s="164" t="s">
        <v>488</v>
      </c>
    </row>
    <row r="90" spans="1:22" ht="12" customHeight="1" x14ac:dyDescent="0.2">
      <c r="A90" s="81"/>
      <c r="B90" s="160">
        <v>75</v>
      </c>
      <c r="C90" s="159" t="s">
        <v>688</v>
      </c>
      <c r="D90" s="159" t="s">
        <v>499</v>
      </c>
      <c r="E90" s="160" t="s">
        <v>711</v>
      </c>
      <c r="F90" s="159" t="s">
        <v>480</v>
      </c>
      <c r="G90" s="159" t="s">
        <v>715</v>
      </c>
      <c r="H90" s="159" t="s">
        <v>714</v>
      </c>
      <c r="I90" s="159" t="s">
        <v>713</v>
      </c>
      <c r="J90" s="159" t="s">
        <v>504</v>
      </c>
      <c r="K90" s="101"/>
      <c r="L90" s="160">
        <v>75</v>
      </c>
      <c r="M90" s="159" t="s">
        <v>480</v>
      </c>
      <c r="N90" s="161">
        <v>1</v>
      </c>
      <c r="O90" s="161">
        <v>1</v>
      </c>
      <c r="P90" s="161">
        <v>1</v>
      </c>
      <c r="Q90" s="162" t="s">
        <v>302</v>
      </c>
      <c r="R90" s="163" t="s">
        <v>302</v>
      </c>
      <c r="S90" s="161">
        <v>1</v>
      </c>
      <c r="T90" s="161" t="s">
        <v>302</v>
      </c>
      <c r="U90" s="161" t="s">
        <v>302</v>
      </c>
      <c r="V90" s="164" t="s">
        <v>488</v>
      </c>
    </row>
    <row r="91" spans="1:22" ht="12" customHeight="1" x14ac:dyDescent="0.2">
      <c r="A91" s="81"/>
      <c r="B91" s="160">
        <v>76</v>
      </c>
      <c r="C91" s="159" t="s">
        <v>505</v>
      </c>
      <c r="D91" s="159" t="s">
        <v>494</v>
      </c>
      <c r="E91" s="160" t="s">
        <v>716</v>
      </c>
      <c r="F91" s="159" t="s">
        <v>495</v>
      </c>
      <c r="G91" s="159" t="s">
        <v>441</v>
      </c>
      <c r="H91" s="159" t="s">
        <v>500</v>
      </c>
      <c r="I91" s="159" t="s">
        <v>713</v>
      </c>
      <c r="J91" s="159" t="s">
        <v>707</v>
      </c>
      <c r="K91" s="101"/>
      <c r="L91" s="160">
        <v>76</v>
      </c>
      <c r="M91" s="159" t="s">
        <v>495</v>
      </c>
      <c r="N91" s="161">
        <v>1</v>
      </c>
      <c r="O91" s="161">
        <v>1</v>
      </c>
      <c r="P91" s="161">
        <v>1</v>
      </c>
      <c r="Q91" s="162" t="s">
        <v>302</v>
      </c>
      <c r="R91" s="163" t="s">
        <v>302</v>
      </c>
      <c r="S91" s="161">
        <v>1</v>
      </c>
      <c r="T91" s="161" t="s">
        <v>302</v>
      </c>
      <c r="U91" s="161" t="s">
        <v>302</v>
      </c>
      <c r="V91" s="164" t="s">
        <v>488</v>
      </c>
    </row>
    <row r="92" spans="1:22" x14ac:dyDescent="0.2">
      <c r="A92" s="81"/>
      <c r="B92" s="160">
        <v>77</v>
      </c>
      <c r="C92" s="159" t="s">
        <v>688</v>
      </c>
      <c r="D92" s="159" t="s">
        <v>481</v>
      </c>
      <c r="E92" s="160" t="s">
        <v>716</v>
      </c>
      <c r="F92" s="159" t="s">
        <v>501</v>
      </c>
      <c r="G92" s="159" t="s">
        <v>441</v>
      </c>
      <c r="H92" s="159" t="s">
        <v>714</v>
      </c>
      <c r="I92" s="159" t="s">
        <v>713</v>
      </c>
      <c r="J92" s="159" t="s">
        <v>504</v>
      </c>
      <c r="K92" s="101"/>
      <c r="L92" s="160">
        <v>77</v>
      </c>
      <c r="M92" s="159" t="s">
        <v>501</v>
      </c>
      <c r="N92" s="161">
        <v>1</v>
      </c>
      <c r="O92" s="161">
        <v>1</v>
      </c>
      <c r="P92" s="161">
        <v>1</v>
      </c>
      <c r="Q92" s="162" t="s">
        <v>302</v>
      </c>
      <c r="R92" s="163" t="s">
        <v>302</v>
      </c>
      <c r="S92" s="161">
        <v>1</v>
      </c>
      <c r="T92" s="161" t="s">
        <v>302</v>
      </c>
      <c r="U92" s="161" t="s">
        <v>302</v>
      </c>
      <c r="V92" s="164" t="s">
        <v>488</v>
      </c>
    </row>
    <row r="93" spans="1:22" ht="10.5" customHeight="1" x14ac:dyDescent="0.2">
      <c r="A93" s="81"/>
      <c r="B93" s="160">
        <v>78</v>
      </c>
      <c r="C93" s="159" t="s">
        <v>497</v>
      </c>
      <c r="D93" s="159" t="s">
        <v>483</v>
      </c>
      <c r="E93" s="160" t="s">
        <v>716</v>
      </c>
      <c r="F93" s="159" t="s">
        <v>503</v>
      </c>
      <c r="G93" s="159" t="s">
        <v>701</v>
      </c>
      <c r="H93" s="159" t="s">
        <v>493</v>
      </c>
      <c r="I93" s="159" t="s">
        <v>713</v>
      </c>
      <c r="J93" s="159" t="s">
        <v>707</v>
      </c>
      <c r="K93" s="101"/>
      <c r="L93" s="160">
        <v>78</v>
      </c>
      <c r="M93" s="159" t="s">
        <v>503</v>
      </c>
      <c r="N93" s="161">
        <v>0.53</v>
      </c>
      <c r="O93" s="161" t="s">
        <v>302</v>
      </c>
      <c r="P93" s="161">
        <v>0.53</v>
      </c>
      <c r="Q93" s="162" t="s">
        <v>302</v>
      </c>
      <c r="R93" s="163" t="s">
        <v>302</v>
      </c>
      <c r="S93" s="161" t="s">
        <v>302</v>
      </c>
      <c r="T93" s="161" t="s">
        <v>302</v>
      </c>
      <c r="U93" s="161" t="s">
        <v>302</v>
      </c>
      <c r="V93" s="164" t="s">
        <v>486</v>
      </c>
    </row>
    <row r="94" spans="1:22" ht="17.25" customHeight="1" x14ac:dyDescent="0.2">
      <c r="A94" s="81"/>
      <c r="B94" s="160" t="s">
        <v>302</v>
      </c>
      <c r="C94" s="159" t="s">
        <v>302</v>
      </c>
      <c r="D94" s="159" t="s">
        <v>302</v>
      </c>
      <c r="E94" s="160" t="s">
        <v>302</v>
      </c>
      <c r="F94" s="159" t="s">
        <v>302</v>
      </c>
      <c r="G94" s="159" t="s">
        <v>302</v>
      </c>
      <c r="H94" s="159" t="s">
        <v>302</v>
      </c>
      <c r="I94" s="159" t="s">
        <v>302</v>
      </c>
      <c r="J94" s="159" t="s">
        <v>302</v>
      </c>
      <c r="K94" s="101"/>
      <c r="L94" s="160" t="s">
        <v>302</v>
      </c>
      <c r="M94" s="159" t="s">
        <v>302</v>
      </c>
      <c r="N94" s="161" t="s">
        <v>302</v>
      </c>
      <c r="O94" s="161" t="s">
        <v>302</v>
      </c>
      <c r="P94" s="161" t="s">
        <v>302</v>
      </c>
      <c r="Q94" s="162" t="s">
        <v>302</v>
      </c>
      <c r="R94" s="163" t="s">
        <v>302</v>
      </c>
      <c r="S94" s="161" t="s">
        <v>302</v>
      </c>
      <c r="T94" s="161" t="s">
        <v>302</v>
      </c>
      <c r="U94" s="161" t="s">
        <v>302</v>
      </c>
      <c r="V94" s="164" t="s">
        <v>302</v>
      </c>
    </row>
    <row r="95" spans="1:22" ht="17.25" customHeight="1" x14ac:dyDescent="0.2">
      <c r="A95" s="81"/>
      <c r="B95" s="160" t="s">
        <v>302</v>
      </c>
      <c r="C95" s="159" t="s">
        <v>302</v>
      </c>
      <c r="D95" s="159" t="s">
        <v>302</v>
      </c>
      <c r="E95" s="160" t="s">
        <v>302</v>
      </c>
      <c r="F95" s="159" t="s">
        <v>302</v>
      </c>
      <c r="G95" s="159" t="s">
        <v>302</v>
      </c>
      <c r="H95" s="159" t="s">
        <v>302</v>
      </c>
      <c r="I95" s="159" t="s">
        <v>302</v>
      </c>
      <c r="J95" s="159" t="s">
        <v>302</v>
      </c>
      <c r="K95" s="101"/>
      <c r="L95" s="160" t="s">
        <v>302</v>
      </c>
      <c r="M95" s="159" t="s">
        <v>302</v>
      </c>
      <c r="N95" s="161" t="s">
        <v>302</v>
      </c>
      <c r="O95" s="161" t="s">
        <v>302</v>
      </c>
      <c r="P95" s="161" t="s">
        <v>302</v>
      </c>
      <c r="Q95" s="162" t="s">
        <v>302</v>
      </c>
      <c r="R95" s="163" t="s">
        <v>302</v>
      </c>
      <c r="S95" s="161" t="s">
        <v>302</v>
      </c>
      <c r="T95" s="161" t="s">
        <v>302</v>
      </c>
      <c r="U95" s="161" t="s">
        <v>302</v>
      </c>
      <c r="V95" s="164" t="s">
        <v>302</v>
      </c>
    </row>
    <row r="96" spans="1:22" x14ac:dyDescent="0.2">
      <c r="A96" s="81"/>
      <c r="B96" s="160" t="s">
        <v>302</v>
      </c>
      <c r="C96" s="159" t="s">
        <v>302</v>
      </c>
      <c r="D96" s="159" t="s">
        <v>302</v>
      </c>
      <c r="E96" s="160" t="s">
        <v>302</v>
      </c>
      <c r="F96" s="159" t="s">
        <v>302</v>
      </c>
      <c r="G96" s="296"/>
      <c r="H96" s="159" t="s">
        <v>302</v>
      </c>
      <c r="I96" s="159" t="s">
        <v>302</v>
      </c>
      <c r="J96" s="159" t="s">
        <v>302</v>
      </c>
      <c r="K96" s="101"/>
      <c r="L96" s="160" t="s">
        <v>302</v>
      </c>
      <c r="M96" s="159" t="s">
        <v>302</v>
      </c>
      <c r="N96" s="161" t="s">
        <v>302</v>
      </c>
      <c r="O96" s="161" t="s">
        <v>302</v>
      </c>
      <c r="P96" s="161" t="s">
        <v>302</v>
      </c>
      <c r="Q96" s="162" t="s">
        <v>302</v>
      </c>
      <c r="R96" s="163" t="s">
        <v>302</v>
      </c>
      <c r="S96" s="161" t="s">
        <v>302</v>
      </c>
      <c r="T96" s="161" t="s">
        <v>302</v>
      </c>
      <c r="U96" s="161" t="s">
        <v>302</v>
      </c>
      <c r="V96" s="164" t="s">
        <v>302</v>
      </c>
    </row>
    <row r="97" spans="1:22" ht="12" customHeight="1" x14ac:dyDescent="0.2">
      <c r="A97" s="81"/>
      <c r="B97" s="160" t="s">
        <v>302</v>
      </c>
      <c r="C97" s="159" t="s">
        <v>302</v>
      </c>
      <c r="D97" s="159" t="s">
        <v>302</v>
      </c>
      <c r="E97" s="160" t="s">
        <v>302</v>
      </c>
      <c r="F97" s="159" t="s">
        <v>302</v>
      </c>
      <c r="G97" s="159" t="s">
        <v>302</v>
      </c>
      <c r="H97" s="159" t="s">
        <v>302</v>
      </c>
      <c r="I97" s="159" t="s">
        <v>302</v>
      </c>
      <c r="J97" s="159" t="s">
        <v>302</v>
      </c>
      <c r="K97" s="101"/>
      <c r="L97" s="160" t="s">
        <v>302</v>
      </c>
      <c r="M97" s="159" t="s">
        <v>302</v>
      </c>
      <c r="N97" s="161" t="s">
        <v>302</v>
      </c>
      <c r="O97" s="161" t="s">
        <v>302</v>
      </c>
      <c r="P97" s="161" t="s">
        <v>302</v>
      </c>
      <c r="Q97" s="162" t="s">
        <v>302</v>
      </c>
      <c r="R97" s="163" t="s">
        <v>302</v>
      </c>
      <c r="S97" s="161" t="s">
        <v>302</v>
      </c>
      <c r="T97" s="161" t="s">
        <v>302</v>
      </c>
      <c r="U97" s="161" t="s">
        <v>302</v>
      </c>
      <c r="V97" s="164" t="s">
        <v>302</v>
      </c>
    </row>
    <row r="98" spans="1:22" x14ac:dyDescent="0.2">
      <c r="A98" s="81"/>
      <c r="B98" s="274" t="s">
        <v>302</v>
      </c>
      <c r="C98" s="159" t="s">
        <v>302</v>
      </c>
      <c r="D98" s="159" t="s">
        <v>302</v>
      </c>
      <c r="E98" s="159" t="s">
        <v>302</v>
      </c>
      <c r="F98" s="159" t="s">
        <v>302</v>
      </c>
      <c r="G98" s="159" t="s">
        <v>302</v>
      </c>
      <c r="H98" s="159" t="s">
        <v>302</v>
      </c>
      <c r="I98" s="159" t="s">
        <v>302</v>
      </c>
      <c r="J98" s="159" t="s">
        <v>302</v>
      </c>
      <c r="K98" s="101"/>
      <c r="L98" s="274"/>
      <c r="M98" s="159" t="s">
        <v>302</v>
      </c>
      <c r="N98" s="161" t="s">
        <v>302</v>
      </c>
      <c r="O98" s="161" t="s">
        <v>302</v>
      </c>
      <c r="P98" s="161" t="s">
        <v>302</v>
      </c>
      <c r="Q98" s="162" t="s">
        <v>302</v>
      </c>
      <c r="R98" s="163" t="s">
        <v>302</v>
      </c>
      <c r="S98" s="161" t="s">
        <v>302</v>
      </c>
      <c r="T98" s="161" t="s">
        <v>302</v>
      </c>
      <c r="U98" s="161" t="s">
        <v>302</v>
      </c>
      <c r="V98" s="164" t="s">
        <v>302</v>
      </c>
    </row>
    <row r="99" spans="1:22" x14ac:dyDescent="0.2">
      <c r="A99" s="81"/>
      <c r="B99" s="274" t="s">
        <v>302</v>
      </c>
      <c r="C99" s="159" t="s">
        <v>302</v>
      </c>
      <c r="D99" s="159" t="s">
        <v>302</v>
      </c>
      <c r="E99" s="159" t="s">
        <v>302</v>
      </c>
      <c r="F99" s="159" t="s">
        <v>302</v>
      </c>
      <c r="G99" s="159" t="s">
        <v>302</v>
      </c>
      <c r="H99" s="159" t="s">
        <v>302</v>
      </c>
      <c r="I99" s="159" t="s">
        <v>302</v>
      </c>
      <c r="J99" s="159" t="s">
        <v>302</v>
      </c>
      <c r="K99" s="101"/>
      <c r="L99" s="274"/>
      <c r="M99" s="159" t="s">
        <v>302</v>
      </c>
      <c r="N99" s="161" t="s">
        <v>302</v>
      </c>
      <c r="O99" s="161" t="s">
        <v>302</v>
      </c>
      <c r="P99" s="161" t="s">
        <v>302</v>
      </c>
      <c r="Q99" s="162" t="s">
        <v>302</v>
      </c>
      <c r="R99" s="163" t="s">
        <v>302</v>
      </c>
      <c r="S99" s="161" t="s">
        <v>302</v>
      </c>
      <c r="T99" s="161" t="s">
        <v>302</v>
      </c>
      <c r="U99" s="161" t="s">
        <v>302</v>
      </c>
      <c r="V99" s="164" t="s">
        <v>302</v>
      </c>
    </row>
    <row r="100" spans="1:22" x14ac:dyDescent="0.2">
      <c r="A100" s="81"/>
      <c r="B100" s="274" t="s">
        <v>302</v>
      </c>
      <c r="C100" s="159" t="s">
        <v>302</v>
      </c>
      <c r="D100" s="159" t="s">
        <v>302</v>
      </c>
      <c r="E100" s="159" t="s">
        <v>302</v>
      </c>
      <c r="F100" s="159" t="s">
        <v>302</v>
      </c>
      <c r="G100" s="159" t="s">
        <v>302</v>
      </c>
      <c r="H100" s="159" t="s">
        <v>302</v>
      </c>
      <c r="I100" s="159" t="s">
        <v>302</v>
      </c>
      <c r="J100" s="159" t="s">
        <v>302</v>
      </c>
      <c r="K100" s="101"/>
      <c r="L100" s="274"/>
      <c r="M100" s="159" t="s">
        <v>302</v>
      </c>
      <c r="N100" s="161" t="s">
        <v>302</v>
      </c>
      <c r="O100" s="161" t="s">
        <v>302</v>
      </c>
      <c r="P100" s="161" t="s">
        <v>302</v>
      </c>
      <c r="Q100" s="162" t="s">
        <v>302</v>
      </c>
      <c r="R100" s="163" t="s">
        <v>302</v>
      </c>
      <c r="S100" s="161" t="s">
        <v>302</v>
      </c>
      <c r="T100" s="161" t="s">
        <v>302</v>
      </c>
      <c r="U100" s="161" t="s">
        <v>302</v>
      </c>
      <c r="V100" s="164" t="s">
        <v>302</v>
      </c>
    </row>
    <row r="101" spans="1:22" x14ac:dyDescent="0.2">
      <c r="A101" s="81"/>
      <c r="B101" s="274" t="s">
        <v>302</v>
      </c>
      <c r="C101" s="159" t="s">
        <v>302</v>
      </c>
      <c r="D101" s="159" t="s">
        <v>302</v>
      </c>
      <c r="E101" s="159" t="s">
        <v>302</v>
      </c>
      <c r="F101" s="159" t="s">
        <v>302</v>
      </c>
      <c r="G101" s="159" t="s">
        <v>302</v>
      </c>
      <c r="H101" s="159" t="s">
        <v>302</v>
      </c>
      <c r="I101" s="159" t="s">
        <v>302</v>
      </c>
      <c r="J101" s="159" t="s">
        <v>302</v>
      </c>
      <c r="K101" s="101"/>
      <c r="L101" s="274"/>
      <c r="M101" s="159" t="s">
        <v>302</v>
      </c>
      <c r="N101" s="161" t="s">
        <v>302</v>
      </c>
      <c r="O101" s="161" t="s">
        <v>302</v>
      </c>
      <c r="P101" s="161" t="s">
        <v>302</v>
      </c>
      <c r="Q101" s="162" t="s">
        <v>302</v>
      </c>
      <c r="R101" s="163" t="s">
        <v>302</v>
      </c>
      <c r="S101" s="161" t="s">
        <v>302</v>
      </c>
      <c r="T101" s="161" t="s">
        <v>302</v>
      </c>
      <c r="U101" s="161" t="s">
        <v>302</v>
      </c>
      <c r="V101" s="164" t="s">
        <v>302</v>
      </c>
    </row>
    <row r="102" spans="1:22" x14ac:dyDescent="0.2">
      <c r="A102" s="81"/>
      <c r="B102" s="274" t="s">
        <v>302</v>
      </c>
      <c r="C102" s="159" t="s">
        <v>302</v>
      </c>
      <c r="D102" s="159" t="s">
        <v>302</v>
      </c>
      <c r="E102" s="159" t="s">
        <v>302</v>
      </c>
      <c r="F102" s="159" t="s">
        <v>302</v>
      </c>
      <c r="G102" s="159" t="s">
        <v>302</v>
      </c>
      <c r="H102" s="159" t="s">
        <v>302</v>
      </c>
      <c r="I102" s="159" t="s">
        <v>302</v>
      </c>
      <c r="J102" s="159" t="s">
        <v>302</v>
      </c>
      <c r="K102" s="101"/>
      <c r="L102" s="274"/>
      <c r="M102" s="159" t="s">
        <v>302</v>
      </c>
      <c r="N102" s="161" t="s">
        <v>302</v>
      </c>
      <c r="O102" s="161" t="s">
        <v>302</v>
      </c>
      <c r="P102" s="161" t="s">
        <v>302</v>
      </c>
      <c r="Q102" s="162" t="s">
        <v>302</v>
      </c>
      <c r="R102" s="163" t="s">
        <v>302</v>
      </c>
      <c r="S102" s="161" t="s">
        <v>302</v>
      </c>
      <c r="T102" s="161" t="s">
        <v>302</v>
      </c>
      <c r="U102" s="161" t="s">
        <v>302</v>
      </c>
      <c r="V102" s="164" t="s">
        <v>302</v>
      </c>
    </row>
    <row r="103" spans="1:22" x14ac:dyDescent="0.2">
      <c r="A103" s="81"/>
      <c r="B103" s="274" t="s">
        <v>302</v>
      </c>
      <c r="C103" s="159" t="s">
        <v>302</v>
      </c>
      <c r="D103" s="159" t="s">
        <v>302</v>
      </c>
      <c r="E103" s="159" t="s">
        <v>302</v>
      </c>
      <c r="F103" s="159" t="s">
        <v>302</v>
      </c>
      <c r="G103" s="159" t="s">
        <v>302</v>
      </c>
      <c r="H103" s="159" t="s">
        <v>302</v>
      </c>
      <c r="I103" s="159" t="s">
        <v>302</v>
      </c>
      <c r="J103" s="159" t="s">
        <v>302</v>
      </c>
      <c r="K103" s="101"/>
      <c r="L103" s="274"/>
      <c r="M103" s="159" t="s">
        <v>302</v>
      </c>
      <c r="N103" s="161" t="s">
        <v>302</v>
      </c>
      <c r="O103" s="161" t="s">
        <v>302</v>
      </c>
      <c r="P103" s="161" t="s">
        <v>302</v>
      </c>
      <c r="Q103" s="162" t="s">
        <v>302</v>
      </c>
      <c r="R103" s="163" t="s">
        <v>302</v>
      </c>
      <c r="S103" s="161" t="s">
        <v>302</v>
      </c>
      <c r="T103" s="161" t="s">
        <v>302</v>
      </c>
      <c r="U103" s="161" t="s">
        <v>302</v>
      </c>
      <c r="V103" s="164" t="s">
        <v>302</v>
      </c>
    </row>
    <row r="104" spans="1:22" x14ac:dyDescent="0.2">
      <c r="A104" s="81"/>
      <c r="B104" s="274" t="s">
        <v>302</v>
      </c>
      <c r="C104" s="159" t="s">
        <v>302</v>
      </c>
      <c r="D104" s="159" t="s">
        <v>302</v>
      </c>
      <c r="E104" s="159" t="s">
        <v>302</v>
      </c>
      <c r="F104" s="159" t="s">
        <v>302</v>
      </c>
      <c r="G104" s="159" t="s">
        <v>302</v>
      </c>
      <c r="H104" s="159" t="s">
        <v>302</v>
      </c>
      <c r="I104" s="159" t="s">
        <v>302</v>
      </c>
      <c r="J104" s="159" t="s">
        <v>302</v>
      </c>
      <c r="K104" s="101"/>
      <c r="L104" s="274"/>
      <c r="M104" s="159" t="s">
        <v>302</v>
      </c>
      <c r="N104" s="161" t="s">
        <v>302</v>
      </c>
      <c r="O104" s="161" t="s">
        <v>302</v>
      </c>
      <c r="P104" s="161" t="s">
        <v>302</v>
      </c>
      <c r="Q104" s="162" t="s">
        <v>302</v>
      </c>
      <c r="R104" s="163" t="s">
        <v>302</v>
      </c>
      <c r="S104" s="161" t="s">
        <v>302</v>
      </c>
      <c r="T104" s="161" t="s">
        <v>302</v>
      </c>
      <c r="U104" s="161" t="s">
        <v>302</v>
      </c>
      <c r="V104" s="164" t="s">
        <v>302</v>
      </c>
    </row>
    <row r="105" spans="1:22" x14ac:dyDescent="0.2">
      <c r="A105" s="81"/>
      <c r="B105" s="274" t="s">
        <v>302</v>
      </c>
      <c r="C105" s="159" t="s">
        <v>302</v>
      </c>
      <c r="D105" s="159" t="s">
        <v>302</v>
      </c>
      <c r="E105" s="159" t="s">
        <v>302</v>
      </c>
      <c r="F105" s="159" t="s">
        <v>302</v>
      </c>
      <c r="G105" s="159" t="s">
        <v>302</v>
      </c>
      <c r="H105" s="159" t="s">
        <v>302</v>
      </c>
      <c r="I105" s="159" t="s">
        <v>302</v>
      </c>
      <c r="J105" s="159" t="s">
        <v>302</v>
      </c>
      <c r="K105" s="101"/>
      <c r="L105" s="274"/>
      <c r="M105" s="159" t="s">
        <v>302</v>
      </c>
      <c r="N105" s="161" t="s">
        <v>302</v>
      </c>
      <c r="O105" s="161" t="s">
        <v>302</v>
      </c>
      <c r="P105" s="161" t="s">
        <v>302</v>
      </c>
      <c r="Q105" s="162" t="s">
        <v>302</v>
      </c>
      <c r="R105" s="163" t="s">
        <v>302</v>
      </c>
      <c r="S105" s="161" t="s">
        <v>302</v>
      </c>
      <c r="T105" s="161" t="s">
        <v>302</v>
      </c>
      <c r="U105" s="161" t="s">
        <v>302</v>
      </c>
      <c r="V105" s="164" t="s">
        <v>302</v>
      </c>
    </row>
    <row r="106" spans="1:22" x14ac:dyDescent="0.2">
      <c r="A106" s="81"/>
      <c r="B106" s="274" t="s">
        <v>302</v>
      </c>
      <c r="C106" s="159" t="s">
        <v>302</v>
      </c>
      <c r="D106" s="159" t="s">
        <v>302</v>
      </c>
      <c r="E106" s="159" t="s">
        <v>302</v>
      </c>
      <c r="F106" s="159" t="s">
        <v>302</v>
      </c>
      <c r="G106" s="159" t="s">
        <v>302</v>
      </c>
      <c r="H106" s="159" t="s">
        <v>302</v>
      </c>
      <c r="I106" s="159" t="s">
        <v>302</v>
      </c>
      <c r="J106" s="159" t="s">
        <v>302</v>
      </c>
      <c r="K106" s="101"/>
      <c r="L106" s="274"/>
      <c r="M106" s="159" t="s">
        <v>302</v>
      </c>
      <c r="N106" s="161" t="s">
        <v>302</v>
      </c>
      <c r="O106" s="161" t="s">
        <v>302</v>
      </c>
      <c r="P106" s="161" t="s">
        <v>302</v>
      </c>
      <c r="Q106" s="162" t="s">
        <v>302</v>
      </c>
      <c r="R106" s="163" t="s">
        <v>302</v>
      </c>
      <c r="S106" s="161" t="s">
        <v>302</v>
      </c>
      <c r="T106" s="161" t="s">
        <v>302</v>
      </c>
      <c r="U106" s="161" t="s">
        <v>302</v>
      </c>
      <c r="V106" s="164" t="s">
        <v>302</v>
      </c>
    </row>
    <row r="107" spans="1:22" x14ac:dyDescent="0.2">
      <c r="A107" s="81"/>
      <c r="B107" s="274" t="s">
        <v>302</v>
      </c>
      <c r="C107" s="159" t="s">
        <v>302</v>
      </c>
      <c r="D107" s="159" t="s">
        <v>302</v>
      </c>
      <c r="E107" s="159" t="s">
        <v>302</v>
      </c>
      <c r="F107" s="159" t="s">
        <v>302</v>
      </c>
      <c r="G107" s="159" t="s">
        <v>302</v>
      </c>
      <c r="H107" s="159" t="s">
        <v>302</v>
      </c>
      <c r="I107" s="159" t="s">
        <v>302</v>
      </c>
      <c r="J107" s="159" t="s">
        <v>302</v>
      </c>
      <c r="K107" s="101"/>
      <c r="L107" s="274"/>
      <c r="M107" s="159" t="s">
        <v>302</v>
      </c>
      <c r="N107" s="161" t="s">
        <v>302</v>
      </c>
      <c r="O107" s="161" t="s">
        <v>302</v>
      </c>
      <c r="P107" s="161" t="s">
        <v>302</v>
      </c>
      <c r="Q107" s="162" t="s">
        <v>302</v>
      </c>
      <c r="R107" s="163" t="s">
        <v>302</v>
      </c>
      <c r="S107" s="161" t="s">
        <v>302</v>
      </c>
      <c r="T107" s="161" t="s">
        <v>302</v>
      </c>
      <c r="U107" s="161" t="s">
        <v>302</v>
      </c>
      <c r="V107" s="164" t="s">
        <v>302</v>
      </c>
    </row>
    <row r="108" spans="1:22" x14ac:dyDescent="0.2">
      <c r="A108" s="81"/>
      <c r="B108" s="274" t="s">
        <v>302</v>
      </c>
      <c r="C108" s="159" t="s">
        <v>302</v>
      </c>
      <c r="D108" s="159" t="s">
        <v>302</v>
      </c>
      <c r="E108" s="159" t="s">
        <v>302</v>
      </c>
      <c r="F108" s="159" t="s">
        <v>302</v>
      </c>
      <c r="G108" s="159" t="s">
        <v>302</v>
      </c>
      <c r="H108" s="159" t="s">
        <v>302</v>
      </c>
      <c r="I108" s="159" t="s">
        <v>302</v>
      </c>
      <c r="J108" s="159" t="s">
        <v>302</v>
      </c>
      <c r="K108" s="101"/>
      <c r="L108" s="274"/>
      <c r="M108" s="159" t="s">
        <v>302</v>
      </c>
      <c r="N108" s="161" t="s">
        <v>302</v>
      </c>
      <c r="O108" s="161" t="s">
        <v>302</v>
      </c>
      <c r="P108" s="161" t="s">
        <v>302</v>
      </c>
      <c r="Q108" s="162" t="s">
        <v>302</v>
      </c>
      <c r="R108" s="163" t="s">
        <v>302</v>
      </c>
      <c r="S108" s="161" t="s">
        <v>302</v>
      </c>
      <c r="T108" s="161" t="s">
        <v>302</v>
      </c>
      <c r="U108" s="161" t="s">
        <v>302</v>
      </c>
      <c r="V108" s="164" t="s">
        <v>302</v>
      </c>
    </row>
    <row r="109" spans="1:22" x14ac:dyDescent="0.2">
      <c r="A109" s="81"/>
      <c r="B109" s="274" t="s">
        <v>302</v>
      </c>
      <c r="C109" s="159" t="s">
        <v>302</v>
      </c>
      <c r="D109" s="159" t="s">
        <v>302</v>
      </c>
      <c r="E109" s="159" t="s">
        <v>302</v>
      </c>
      <c r="F109" s="159" t="s">
        <v>302</v>
      </c>
      <c r="G109" s="159" t="s">
        <v>302</v>
      </c>
      <c r="H109" s="159" t="s">
        <v>302</v>
      </c>
      <c r="I109" s="159" t="s">
        <v>302</v>
      </c>
      <c r="J109" s="159" t="s">
        <v>302</v>
      </c>
      <c r="K109" s="101"/>
      <c r="L109" s="274"/>
      <c r="M109" s="159" t="s">
        <v>302</v>
      </c>
      <c r="N109" s="161" t="s">
        <v>302</v>
      </c>
      <c r="O109" s="161" t="s">
        <v>302</v>
      </c>
      <c r="P109" s="161" t="s">
        <v>302</v>
      </c>
      <c r="Q109" s="162" t="s">
        <v>302</v>
      </c>
      <c r="R109" s="163" t="s">
        <v>302</v>
      </c>
      <c r="S109" s="161" t="s">
        <v>302</v>
      </c>
      <c r="T109" s="161" t="s">
        <v>302</v>
      </c>
      <c r="U109" s="161" t="s">
        <v>302</v>
      </c>
      <c r="V109" s="164" t="s">
        <v>302</v>
      </c>
    </row>
    <row r="110" spans="1:22" x14ac:dyDescent="0.2">
      <c r="A110" s="81"/>
      <c r="B110" s="274" t="s">
        <v>302</v>
      </c>
      <c r="C110" s="159" t="s">
        <v>302</v>
      </c>
      <c r="D110" s="159" t="s">
        <v>302</v>
      </c>
      <c r="E110" s="159" t="s">
        <v>302</v>
      </c>
      <c r="F110" s="159" t="s">
        <v>302</v>
      </c>
      <c r="G110" s="159" t="s">
        <v>302</v>
      </c>
      <c r="H110" s="159" t="s">
        <v>302</v>
      </c>
      <c r="I110" s="159" t="s">
        <v>302</v>
      </c>
      <c r="J110" s="159" t="s">
        <v>302</v>
      </c>
      <c r="K110" s="101"/>
      <c r="L110" s="274"/>
      <c r="M110" s="159" t="s">
        <v>302</v>
      </c>
      <c r="N110" s="161" t="s">
        <v>302</v>
      </c>
      <c r="O110" s="161" t="s">
        <v>302</v>
      </c>
      <c r="P110" s="161" t="s">
        <v>302</v>
      </c>
      <c r="Q110" s="162" t="s">
        <v>302</v>
      </c>
      <c r="R110" s="163" t="s">
        <v>302</v>
      </c>
      <c r="S110" s="161" t="s">
        <v>302</v>
      </c>
      <c r="T110" s="161" t="s">
        <v>302</v>
      </c>
      <c r="U110" s="161" t="s">
        <v>302</v>
      </c>
      <c r="V110" s="164" t="s">
        <v>302</v>
      </c>
    </row>
    <row r="111" spans="1:22" x14ac:dyDescent="0.2">
      <c r="A111" s="81"/>
      <c r="B111" s="274" t="s">
        <v>302</v>
      </c>
      <c r="C111" s="159" t="s">
        <v>302</v>
      </c>
      <c r="D111" s="159" t="s">
        <v>302</v>
      </c>
      <c r="E111" s="159" t="s">
        <v>302</v>
      </c>
      <c r="F111" s="159" t="s">
        <v>302</v>
      </c>
      <c r="G111" s="159" t="s">
        <v>302</v>
      </c>
      <c r="H111" s="159" t="s">
        <v>302</v>
      </c>
      <c r="I111" s="159" t="s">
        <v>302</v>
      </c>
      <c r="J111" s="159" t="s">
        <v>302</v>
      </c>
      <c r="K111" s="101"/>
      <c r="L111" s="274"/>
      <c r="M111" s="159" t="s">
        <v>302</v>
      </c>
      <c r="N111" s="161" t="s">
        <v>302</v>
      </c>
      <c r="O111" s="161" t="s">
        <v>302</v>
      </c>
      <c r="P111" s="161" t="s">
        <v>302</v>
      </c>
      <c r="Q111" s="162" t="s">
        <v>302</v>
      </c>
      <c r="R111" s="163" t="s">
        <v>302</v>
      </c>
      <c r="S111" s="161" t="s">
        <v>302</v>
      </c>
      <c r="T111" s="161" t="s">
        <v>302</v>
      </c>
      <c r="U111" s="161" t="s">
        <v>302</v>
      </c>
      <c r="V111" s="164" t="s">
        <v>302</v>
      </c>
    </row>
    <row r="112" spans="1:22" x14ac:dyDescent="0.2">
      <c r="A112" s="81"/>
      <c r="B112" s="274" t="s">
        <v>302</v>
      </c>
      <c r="C112" s="159" t="s">
        <v>302</v>
      </c>
      <c r="D112" s="159" t="s">
        <v>302</v>
      </c>
      <c r="E112" s="159" t="s">
        <v>302</v>
      </c>
      <c r="F112" s="159" t="s">
        <v>302</v>
      </c>
      <c r="G112" s="159" t="s">
        <v>302</v>
      </c>
      <c r="H112" s="159" t="s">
        <v>302</v>
      </c>
      <c r="I112" s="159" t="s">
        <v>302</v>
      </c>
      <c r="J112" s="159" t="s">
        <v>302</v>
      </c>
      <c r="K112" s="101"/>
      <c r="L112" s="274"/>
      <c r="M112" s="159" t="s">
        <v>302</v>
      </c>
      <c r="N112" s="161" t="s">
        <v>302</v>
      </c>
      <c r="O112" s="161" t="s">
        <v>302</v>
      </c>
      <c r="P112" s="161" t="s">
        <v>302</v>
      </c>
      <c r="Q112" s="162" t="s">
        <v>302</v>
      </c>
      <c r="R112" s="163" t="s">
        <v>302</v>
      </c>
      <c r="S112" s="161" t="s">
        <v>302</v>
      </c>
      <c r="T112" s="161" t="s">
        <v>302</v>
      </c>
      <c r="U112" s="161" t="s">
        <v>302</v>
      </c>
      <c r="V112" s="164" t="s">
        <v>302</v>
      </c>
    </row>
    <row r="113" spans="1:22" x14ac:dyDescent="0.2">
      <c r="A113" s="81"/>
      <c r="B113" s="274" t="s">
        <v>302</v>
      </c>
      <c r="C113" s="159" t="s">
        <v>302</v>
      </c>
      <c r="D113" s="159" t="s">
        <v>302</v>
      </c>
      <c r="E113" s="159" t="s">
        <v>302</v>
      </c>
      <c r="F113" s="159" t="s">
        <v>302</v>
      </c>
      <c r="G113" s="159" t="s">
        <v>302</v>
      </c>
      <c r="H113" s="159" t="s">
        <v>302</v>
      </c>
      <c r="I113" s="159" t="s">
        <v>302</v>
      </c>
      <c r="J113" s="159" t="s">
        <v>302</v>
      </c>
      <c r="K113" s="101"/>
      <c r="L113" s="274"/>
      <c r="M113" s="159" t="s">
        <v>302</v>
      </c>
      <c r="N113" s="161" t="s">
        <v>302</v>
      </c>
      <c r="O113" s="161" t="s">
        <v>302</v>
      </c>
      <c r="P113" s="161" t="s">
        <v>302</v>
      </c>
      <c r="Q113" s="162" t="s">
        <v>302</v>
      </c>
      <c r="R113" s="163" t="s">
        <v>302</v>
      </c>
      <c r="S113" s="161" t="s">
        <v>302</v>
      </c>
      <c r="T113" s="161" t="s">
        <v>302</v>
      </c>
      <c r="U113" s="161" t="s">
        <v>302</v>
      </c>
      <c r="V113" s="164" t="s">
        <v>302</v>
      </c>
    </row>
    <row r="114" spans="1:22" x14ac:dyDescent="0.2">
      <c r="A114" s="81"/>
      <c r="B114" s="274" t="s">
        <v>302</v>
      </c>
      <c r="C114" s="159" t="s">
        <v>302</v>
      </c>
      <c r="D114" s="159" t="s">
        <v>302</v>
      </c>
      <c r="E114" s="159" t="s">
        <v>302</v>
      </c>
      <c r="F114" s="159" t="s">
        <v>302</v>
      </c>
      <c r="G114" s="159" t="s">
        <v>302</v>
      </c>
      <c r="H114" s="159" t="s">
        <v>302</v>
      </c>
      <c r="I114" s="159" t="s">
        <v>302</v>
      </c>
      <c r="J114" s="159" t="s">
        <v>302</v>
      </c>
      <c r="K114" s="101"/>
      <c r="L114" s="274"/>
      <c r="M114" s="159" t="s">
        <v>302</v>
      </c>
      <c r="N114" s="161" t="s">
        <v>302</v>
      </c>
      <c r="O114" s="161" t="s">
        <v>302</v>
      </c>
      <c r="P114" s="161" t="s">
        <v>302</v>
      </c>
      <c r="Q114" s="162" t="s">
        <v>302</v>
      </c>
      <c r="R114" s="163" t="s">
        <v>302</v>
      </c>
      <c r="S114" s="161" t="s">
        <v>302</v>
      </c>
      <c r="T114" s="161" t="s">
        <v>302</v>
      </c>
      <c r="U114" s="161" t="s">
        <v>302</v>
      </c>
      <c r="V114" s="164" t="s">
        <v>302</v>
      </c>
    </row>
    <row r="115" spans="1:22" x14ac:dyDescent="0.2">
      <c r="A115" s="81"/>
      <c r="B115" s="274" t="s">
        <v>302</v>
      </c>
      <c r="C115" s="159" t="s">
        <v>302</v>
      </c>
      <c r="D115" s="159" t="s">
        <v>302</v>
      </c>
      <c r="E115" s="159" t="s">
        <v>302</v>
      </c>
      <c r="F115" s="159" t="s">
        <v>302</v>
      </c>
      <c r="G115" s="159" t="s">
        <v>302</v>
      </c>
      <c r="H115" s="159" t="s">
        <v>302</v>
      </c>
      <c r="I115" s="159" t="s">
        <v>302</v>
      </c>
      <c r="J115" s="159" t="s">
        <v>302</v>
      </c>
      <c r="K115" s="101"/>
      <c r="L115" s="274"/>
      <c r="M115" s="159" t="s">
        <v>302</v>
      </c>
      <c r="N115" s="161" t="s">
        <v>302</v>
      </c>
      <c r="O115" s="161" t="s">
        <v>302</v>
      </c>
      <c r="P115" s="161" t="s">
        <v>302</v>
      </c>
      <c r="Q115" s="162" t="s">
        <v>302</v>
      </c>
      <c r="R115" s="163" t="s">
        <v>302</v>
      </c>
      <c r="S115" s="161" t="s">
        <v>302</v>
      </c>
      <c r="T115" s="161" t="s">
        <v>302</v>
      </c>
      <c r="U115" s="161" t="s">
        <v>302</v>
      </c>
      <c r="V115" s="164" t="s">
        <v>302</v>
      </c>
    </row>
    <row r="116" spans="1:22" x14ac:dyDescent="0.2">
      <c r="A116" s="81"/>
      <c r="B116" s="274" t="s">
        <v>302</v>
      </c>
      <c r="C116" s="159" t="s">
        <v>302</v>
      </c>
      <c r="D116" s="159" t="s">
        <v>302</v>
      </c>
      <c r="E116" s="159" t="s">
        <v>302</v>
      </c>
      <c r="F116" s="159" t="s">
        <v>302</v>
      </c>
      <c r="G116" s="159" t="s">
        <v>302</v>
      </c>
      <c r="H116" s="159" t="s">
        <v>302</v>
      </c>
      <c r="I116" s="159" t="s">
        <v>302</v>
      </c>
      <c r="J116" s="159" t="s">
        <v>302</v>
      </c>
      <c r="K116" s="101"/>
      <c r="L116" s="274"/>
      <c r="M116" s="159" t="s">
        <v>302</v>
      </c>
      <c r="N116" s="161" t="s">
        <v>302</v>
      </c>
      <c r="O116" s="161" t="s">
        <v>302</v>
      </c>
      <c r="P116" s="161" t="s">
        <v>302</v>
      </c>
      <c r="Q116" s="162" t="s">
        <v>302</v>
      </c>
      <c r="R116" s="163" t="s">
        <v>302</v>
      </c>
      <c r="S116" s="161" t="s">
        <v>302</v>
      </c>
      <c r="T116" s="161" t="s">
        <v>302</v>
      </c>
      <c r="U116" s="161" t="s">
        <v>302</v>
      </c>
      <c r="V116" s="164" t="s">
        <v>302</v>
      </c>
    </row>
    <row r="117" spans="1:22" x14ac:dyDescent="0.2">
      <c r="A117" s="81"/>
      <c r="B117" s="274" t="s">
        <v>302</v>
      </c>
      <c r="C117" s="159" t="s">
        <v>302</v>
      </c>
      <c r="D117" s="159" t="s">
        <v>302</v>
      </c>
      <c r="E117" s="159" t="s">
        <v>302</v>
      </c>
      <c r="F117" s="159" t="s">
        <v>302</v>
      </c>
      <c r="G117" s="159" t="s">
        <v>302</v>
      </c>
      <c r="H117" s="159" t="s">
        <v>302</v>
      </c>
      <c r="I117" s="159" t="s">
        <v>302</v>
      </c>
      <c r="J117" s="159" t="s">
        <v>302</v>
      </c>
      <c r="K117" s="101"/>
      <c r="L117" s="274"/>
      <c r="M117" s="159" t="s">
        <v>302</v>
      </c>
      <c r="N117" s="161" t="s">
        <v>302</v>
      </c>
      <c r="O117" s="161" t="s">
        <v>302</v>
      </c>
      <c r="P117" s="161" t="s">
        <v>302</v>
      </c>
      <c r="Q117" s="162" t="s">
        <v>302</v>
      </c>
      <c r="R117" s="163" t="s">
        <v>302</v>
      </c>
      <c r="S117" s="161" t="s">
        <v>302</v>
      </c>
      <c r="T117" s="161" t="s">
        <v>302</v>
      </c>
      <c r="U117" s="161" t="s">
        <v>302</v>
      </c>
      <c r="V117" s="164" t="s">
        <v>302</v>
      </c>
    </row>
    <row r="118" spans="1:22" x14ac:dyDescent="0.2">
      <c r="A118" s="81"/>
      <c r="B118" s="274" t="s">
        <v>302</v>
      </c>
      <c r="C118" s="159" t="s">
        <v>302</v>
      </c>
      <c r="D118" s="159" t="s">
        <v>302</v>
      </c>
      <c r="E118" s="159" t="s">
        <v>302</v>
      </c>
      <c r="F118" s="159" t="s">
        <v>302</v>
      </c>
      <c r="G118" s="159" t="s">
        <v>302</v>
      </c>
      <c r="H118" s="159" t="s">
        <v>302</v>
      </c>
      <c r="I118" s="159" t="s">
        <v>302</v>
      </c>
      <c r="J118" s="159" t="s">
        <v>302</v>
      </c>
      <c r="K118" s="101"/>
      <c r="L118" s="274"/>
      <c r="M118" s="159" t="s">
        <v>302</v>
      </c>
      <c r="N118" s="161" t="s">
        <v>302</v>
      </c>
      <c r="O118" s="161" t="s">
        <v>302</v>
      </c>
      <c r="P118" s="161" t="s">
        <v>302</v>
      </c>
      <c r="Q118" s="162" t="s">
        <v>302</v>
      </c>
      <c r="R118" s="163" t="s">
        <v>302</v>
      </c>
      <c r="S118" s="161" t="s">
        <v>302</v>
      </c>
      <c r="T118" s="161" t="s">
        <v>302</v>
      </c>
      <c r="U118" s="161" t="s">
        <v>302</v>
      </c>
      <c r="V118" s="164" t="s">
        <v>302</v>
      </c>
    </row>
    <row r="119" spans="1:22" x14ac:dyDescent="0.2">
      <c r="A119" s="81"/>
      <c r="B119" s="274" t="s">
        <v>302</v>
      </c>
      <c r="C119" s="159" t="s">
        <v>302</v>
      </c>
      <c r="D119" s="159" t="s">
        <v>302</v>
      </c>
      <c r="E119" s="159" t="s">
        <v>302</v>
      </c>
      <c r="F119" s="159" t="s">
        <v>302</v>
      </c>
      <c r="G119" s="159" t="s">
        <v>302</v>
      </c>
      <c r="H119" s="159" t="s">
        <v>302</v>
      </c>
      <c r="I119" s="159" t="s">
        <v>302</v>
      </c>
      <c r="J119" s="159" t="s">
        <v>302</v>
      </c>
      <c r="K119" s="101"/>
      <c r="L119" s="274"/>
      <c r="M119" s="159" t="s">
        <v>302</v>
      </c>
      <c r="N119" s="161" t="s">
        <v>302</v>
      </c>
      <c r="O119" s="161" t="s">
        <v>302</v>
      </c>
      <c r="P119" s="161" t="s">
        <v>302</v>
      </c>
      <c r="Q119" s="162" t="s">
        <v>302</v>
      </c>
      <c r="R119" s="163" t="s">
        <v>302</v>
      </c>
      <c r="S119" s="161" t="s">
        <v>302</v>
      </c>
      <c r="T119" s="161" t="s">
        <v>302</v>
      </c>
      <c r="U119" s="161" t="s">
        <v>302</v>
      </c>
      <c r="V119" s="164" t="s">
        <v>302</v>
      </c>
    </row>
    <row r="120" spans="1:22" x14ac:dyDescent="0.2">
      <c r="A120" s="81"/>
      <c r="B120" s="274" t="s">
        <v>302</v>
      </c>
      <c r="C120" s="159" t="s">
        <v>302</v>
      </c>
      <c r="D120" s="159" t="s">
        <v>302</v>
      </c>
      <c r="E120" s="159" t="s">
        <v>302</v>
      </c>
      <c r="F120" s="159" t="s">
        <v>302</v>
      </c>
      <c r="G120" s="159" t="s">
        <v>302</v>
      </c>
      <c r="H120" s="159" t="s">
        <v>302</v>
      </c>
      <c r="I120" s="159" t="s">
        <v>302</v>
      </c>
      <c r="J120" s="159" t="s">
        <v>302</v>
      </c>
      <c r="K120" s="101"/>
      <c r="L120" s="274"/>
      <c r="M120" s="159" t="s">
        <v>302</v>
      </c>
      <c r="N120" s="161" t="s">
        <v>302</v>
      </c>
      <c r="O120" s="161" t="s">
        <v>302</v>
      </c>
      <c r="P120" s="161" t="s">
        <v>302</v>
      </c>
      <c r="Q120" s="162" t="s">
        <v>302</v>
      </c>
      <c r="R120" s="163" t="s">
        <v>302</v>
      </c>
      <c r="S120" s="161" t="s">
        <v>302</v>
      </c>
      <c r="T120" s="161" t="s">
        <v>302</v>
      </c>
      <c r="U120" s="161" t="s">
        <v>302</v>
      </c>
      <c r="V120" s="164" t="s">
        <v>302</v>
      </c>
    </row>
    <row r="121" spans="1:22" x14ac:dyDescent="0.2">
      <c r="A121" s="81"/>
      <c r="B121" s="274" t="s">
        <v>302</v>
      </c>
      <c r="C121" s="159" t="s">
        <v>302</v>
      </c>
      <c r="D121" s="159" t="s">
        <v>302</v>
      </c>
      <c r="E121" s="159" t="s">
        <v>302</v>
      </c>
      <c r="F121" s="159" t="s">
        <v>302</v>
      </c>
      <c r="G121" s="159" t="s">
        <v>302</v>
      </c>
      <c r="H121" s="159" t="s">
        <v>302</v>
      </c>
      <c r="I121" s="159" t="s">
        <v>302</v>
      </c>
      <c r="J121" s="159" t="s">
        <v>302</v>
      </c>
      <c r="K121" s="101"/>
      <c r="L121" s="274"/>
      <c r="M121" s="159" t="s">
        <v>302</v>
      </c>
      <c r="N121" s="161" t="s">
        <v>302</v>
      </c>
      <c r="O121" s="161" t="s">
        <v>302</v>
      </c>
      <c r="P121" s="161" t="s">
        <v>302</v>
      </c>
      <c r="Q121" s="162" t="s">
        <v>302</v>
      </c>
      <c r="R121" s="163" t="s">
        <v>302</v>
      </c>
      <c r="S121" s="161" t="s">
        <v>302</v>
      </c>
      <c r="T121" s="161" t="s">
        <v>302</v>
      </c>
      <c r="U121" s="161" t="s">
        <v>302</v>
      </c>
      <c r="V121" s="164" t="s">
        <v>302</v>
      </c>
    </row>
    <row r="122" spans="1:22" x14ac:dyDescent="0.2">
      <c r="A122" s="81"/>
      <c r="B122" s="274" t="s">
        <v>302</v>
      </c>
      <c r="C122" s="159" t="s">
        <v>302</v>
      </c>
      <c r="D122" s="159" t="s">
        <v>302</v>
      </c>
      <c r="E122" s="159" t="s">
        <v>302</v>
      </c>
      <c r="F122" s="159" t="s">
        <v>302</v>
      </c>
      <c r="G122" s="159" t="s">
        <v>302</v>
      </c>
      <c r="H122" s="159" t="s">
        <v>302</v>
      </c>
      <c r="I122" s="159" t="s">
        <v>302</v>
      </c>
      <c r="J122" s="159" t="s">
        <v>302</v>
      </c>
      <c r="K122" s="101"/>
      <c r="L122" s="274"/>
      <c r="M122" s="159" t="s">
        <v>302</v>
      </c>
      <c r="N122" s="161" t="s">
        <v>302</v>
      </c>
      <c r="O122" s="161" t="s">
        <v>302</v>
      </c>
      <c r="P122" s="161" t="s">
        <v>302</v>
      </c>
      <c r="Q122" s="162" t="s">
        <v>302</v>
      </c>
      <c r="R122" s="163" t="s">
        <v>302</v>
      </c>
      <c r="S122" s="161" t="s">
        <v>302</v>
      </c>
      <c r="T122" s="161" t="s">
        <v>302</v>
      </c>
      <c r="U122" s="161" t="s">
        <v>302</v>
      </c>
      <c r="V122" s="164" t="s">
        <v>302</v>
      </c>
    </row>
    <row r="123" spans="1:22" x14ac:dyDescent="0.2">
      <c r="A123" s="81"/>
      <c r="B123" s="274" t="s">
        <v>302</v>
      </c>
      <c r="C123" s="159" t="s">
        <v>302</v>
      </c>
      <c r="D123" s="159" t="s">
        <v>302</v>
      </c>
      <c r="E123" s="159" t="s">
        <v>302</v>
      </c>
      <c r="F123" s="159" t="s">
        <v>302</v>
      </c>
      <c r="G123" s="159" t="s">
        <v>302</v>
      </c>
      <c r="H123" s="159" t="s">
        <v>302</v>
      </c>
      <c r="I123" s="159" t="s">
        <v>302</v>
      </c>
      <c r="J123" s="159" t="s">
        <v>302</v>
      </c>
      <c r="K123" s="101"/>
      <c r="L123" s="274"/>
      <c r="M123" s="159" t="s">
        <v>302</v>
      </c>
      <c r="N123" s="161" t="s">
        <v>302</v>
      </c>
      <c r="O123" s="161" t="s">
        <v>302</v>
      </c>
      <c r="P123" s="161" t="s">
        <v>302</v>
      </c>
      <c r="Q123" s="162" t="s">
        <v>302</v>
      </c>
      <c r="R123" s="163" t="s">
        <v>302</v>
      </c>
      <c r="S123" s="161" t="s">
        <v>302</v>
      </c>
      <c r="T123" s="161" t="s">
        <v>302</v>
      </c>
      <c r="U123" s="161" t="s">
        <v>302</v>
      </c>
      <c r="V123" s="164" t="s">
        <v>302</v>
      </c>
    </row>
    <row r="124" spans="1:22" x14ac:dyDescent="0.2">
      <c r="A124" s="81"/>
      <c r="B124" s="274" t="s">
        <v>302</v>
      </c>
      <c r="C124" s="159" t="s">
        <v>302</v>
      </c>
      <c r="D124" s="159" t="s">
        <v>302</v>
      </c>
      <c r="E124" s="159" t="s">
        <v>302</v>
      </c>
      <c r="F124" s="159" t="s">
        <v>302</v>
      </c>
      <c r="G124" s="159" t="s">
        <v>302</v>
      </c>
      <c r="H124" s="159" t="s">
        <v>302</v>
      </c>
      <c r="I124" s="159" t="s">
        <v>302</v>
      </c>
      <c r="J124" s="159" t="s">
        <v>302</v>
      </c>
      <c r="K124" s="101"/>
      <c r="L124" s="274"/>
      <c r="M124" s="159" t="s">
        <v>302</v>
      </c>
      <c r="N124" s="161" t="s">
        <v>302</v>
      </c>
      <c r="O124" s="161" t="s">
        <v>302</v>
      </c>
      <c r="P124" s="161" t="s">
        <v>302</v>
      </c>
      <c r="Q124" s="162" t="s">
        <v>302</v>
      </c>
      <c r="R124" s="163" t="s">
        <v>302</v>
      </c>
      <c r="S124" s="161" t="s">
        <v>302</v>
      </c>
      <c r="T124" s="161" t="s">
        <v>302</v>
      </c>
      <c r="U124" s="161" t="s">
        <v>302</v>
      </c>
      <c r="V124" s="164" t="s">
        <v>302</v>
      </c>
    </row>
    <row r="125" spans="1:22" x14ac:dyDescent="0.2">
      <c r="A125" s="81"/>
      <c r="B125" s="274" t="s">
        <v>302</v>
      </c>
      <c r="C125" s="159" t="s">
        <v>302</v>
      </c>
      <c r="D125" s="159" t="s">
        <v>302</v>
      </c>
      <c r="E125" s="159" t="s">
        <v>302</v>
      </c>
      <c r="F125" s="159" t="s">
        <v>302</v>
      </c>
      <c r="G125" s="159" t="s">
        <v>302</v>
      </c>
      <c r="H125" s="159" t="s">
        <v>302</v>
      </c>
      <c r="I125" s="159" t="s">
        <v>302</v>
      </c>
      <c r="J125" s="159" t="s">
        <v>302</v>
      </c>
      <c r="K125" s="101"/>
      <c r="L125" s="274"/>
      <c r="M125" s="159" t="s">
        <v>302</v>
      </c>
      <c r="N125" s="161" t="s">
        <v>302</v>
      </c>
      <c r="O125" s="161" t="s">
        <v>302</v>
      </c>
      <c r="P125" s="161" t="s">
        <v>302</v>
      </c>
      <c r="Q125" s="162" t="s">
        <v>302</v>
      </c>
      <c r="R125" s="163" t="s">
        <v>302</v>
      </c>
      <c r="S125" s="161" t="s">
        <v>302</v>
      </c>
      <c r="T125" s="161" t="s">
        <v>302</v>
      </c>
      <c r="U125" s="161" t="s">
        <v>302</v>
      </c>
      <c r="V125" s="164" t="s">
        <v>302</v>
      </c>
    </row>
    <row r="126" spans="1:22" x14ac:dyDescent="0.2">
      <c r="A126" s="81"/>
      <c r="B126" s="274" t="s">
        <v>302</v>
      </c>
      <c r="C126" s="159" t="s">
        <v>302</v>
      </c>
      <c r="D126" s="159" t="s">
        <v>302</v>
      </c>
      <c r="E126" s="159" t="s">
        <v>302</v>
      </c>
      <c r="F126" s="159" t="s">
        <v>302</v>
      </c>
      <c r="G126" s="159" t="s">
        <v>302</v>
      </c>
      <c r="H126" s="159" t="s">
        <v>302</v>
      </c>
      <c r="I126" s="159" t="s">
        <v>302</v>
      </c>
      <c r="J126" s="159" t="s">
        <v>302</v>
      </c>
      <c r="K126" s="101"/>
      <c r="L126" s="274"/>
      <c r="M126" s="159" t="s">
        <v>302</v>
      </c>
      <c r="N126" s="161" t="s">
        <v>302</v>
      </c>
      <c r="O126" s="161" t="s">
        <v>302</v>
      </c>
      <c r="P126" s="161" t="s">
        <v>302</v>
      </c>
      <c r="Q126" s="162" t="s">
        <v>302</v>
      </c>
      <c r="R126" s="163" t="s">
        <v>302</v>
      </c>
      <c r="S126" s="161" t="s">
        <v>302</v>
      </c>
      <c r="T126" s="161" t="s">
        <v>302</v>
      </c>
      <c r="U126" s="161" t="s">
        <v>302</v>
      </c>
      <c r="V126" s="164" t="s">
        <v>302</v>
      </c>
    </row>
    <row r="127" spans="1:22" x14ac:dyDescent="0.2">
      <c r="A127" s="81"/>
      <c r="B127" s="274" t="s">
        <v>302</v>
      </c>
      <c r="C127" s="159" t="s">
        <v>302</v>
      </c>
      <c r="D127" s="159" t="s">
        <v>302</v>
      </c>
      <c r="E127" s="159" t="s">
        <v>302</v>
      </c>
      <c r="F127" s="159" t="s">
        <v>302</v>
      </c>
      <c r="G127" s="159" t="s">
        <v>302</v>
      </c>
      <c r="H127" s="159" t="s">
        <v>302</v>
      </c>
      <c r="I127" s="159" t="s">
        <v>302</v>
      </c>
      <c r="J127" s="159" t="s">
        <v>302</v>
      </c>
      <c r="K127" s="101"/>
      <c r="L127" s="274"/>
      <c r="M127" s="159" t="s">
        <v>302</v>
      </c>
      <c r="N127" s="161" t="s">
        <v>302</v>
      </c>
      <c r="O127" s="161" t="s">
        <v>302</v>
      </c>
      <c r="P127" s="161" t="s">
        <v>302</v>
      </c>
      <c r="Q127" s="162" t="s">
        <v>302</v>
      </c>
      <c r="R127" s="163" t="s">
        <v>302</v>
      </c>
      <c r="S127" s="161" t="s">
        <v>302</v>
      </c>
      <c r="T127" s="161" t="s">
        <v>302</v>
      </c>
      <c r="U127" s="161" t="s">
        <v>302</v>
      </c>
      <c r="V127" s="164" t="s">
        <v>302</v>
      </c>
    </row>
    <row r="128" spans="1:22" x14ac:dyDescent="0.2">
      <c r="A128" s="81"/>
      <c r="B128" s="274" t="s">
        <v>302</v>
      </c>
      <c r="C128" s="159" t="s">
        <v>302</v>
      </c>
      <c r="D128" s="159" t="s">
        <v>302</v>
      </c>
      <c r="E128" s="159" t="s">
        <v>302</v>
      </c>
      <c r="F128" s="159" t="s">
        <v>302</v>
      </c>
      <c r="G128" s="159" t="s">
        <v>302</v>
      </c>
      <c r="H128" s="159" t="s">
        <v>302</v>
      </c>
      <c r="I128" s="159" t="s">
        <v>302</v>
      </c>
      <c r="J128" s="159" t="s">
        <v>302</v>
      </c>
      <c r="K128" s="101"/>
      <c r="L128" s="274"/>
      <c r="M128" s="159" t="s">
        <v>302</v>
      </c>
      <c r="N128" s="161" t="s">
        <v>302</v>
      </c>
      <c r="O128" s="161" t="s">
        <v>302</v>
      </c>
      <c r="P128" s="161" t="s">
        <v>302</v>
      </c>
      <c r="Q128" s="162" t="s">
        <v>302</v>
      </c>
      <c r="R128" s="163" t="s">
        <v>302</v>
      </c>
      <c r="S128" s="161" t="s">
        <v>302</v>
      </c>
      <c r="T128" s="161" t="s">
        <v>302</v>
      </c>
      <c r="U128" s="161" t="s">
        <v>302</v>
      </c>
      <c r="V128" s="164" t="s">
        <v>302</v>
      </c>
    </row>
    <row r="129" spans="1:22" x14ac:dyDescent="0.2">
      <c r="A129" s="81"/>
      <c r="B129" s="274" t="s">
        <v>302</v>
      </c>
      <c r="C129" s="159" t="s">
        <v>302</v>
      </c>
      <c r="D129" s="159" t="s">
        <v>302</v>
      </c>
      <c r="E129" s="159" t="s">
        <v>302</v>
      </c>
      <c r="F129" s="159" t="s">
        <v>302</v>
      </c>
      <c r="G129" s="159" t="s">
        <v>302</v>
      </c>
      <c r="H129" s="159" t="s">
        <v>302</v>
      </c>
      <c r="I129" s="159" t="s">
        <v>302</v>
      </c>
      <c r="J129" s="159" t="s">
        <v>302</v>
      </c>
      <c r="K129" s="101"/>
      <c r="L129" s="274"/>
      <c r="M129" s="159" t="s">
        <v>302</v>
      </c>
      <c r="N129" s="161" t="s">
        <v>302</v>
      </c>
      <c r="O129" s="161" t="s">
        <v>302</v>
      </c>
      <c r="P129" s="161" t="s">
        <v>302</v>
      </c>
      <c r="Q129" s="162" t="s">
        <v>302</v>
      </c>
      <c r="R129" s="163" t="s">
        <v>302</v>
      </c>
      <c r="S129" s="161" t="s">
        <v>302</v>
      </c>
      <c r="T129" s="161" t="s">
        <v>302</v>
      </c>
      <c r="U129" s="161" t="s">
        <v>302</v>
      </c>
      <c r="V129" s="164" t="s">
        <v>302</v>
      </c>
    </row>
    <row r="130" spans="1:22" x14ac:dyDescent="0.2">
      <c r="A130" s="81"/>
      <c r="B130" s="274" t="s">
        <v>302</v>
      </c>
      <c r="C130" s="159" t="s">
        <v>302</v>
      </c>
      <c r="D130" s="159" t="s">
        <v>302</v>
      </c>
      <c r="E130" s="159" t="s">
        <v>302</v>
      </c>
      <c r="F130" s="159" t="s">
        <v>302</v>
      </c>
      <c r="G130" s="159" t="s">
        <v>302</v>
      </c>
      <c r="H130" s="159" t="s">
        <v>302</v>
      </c>
      <c r="I130" s="159" t="s">
        <v>302</v>
      </c>
      <c r="J130" s="159" t="s">
        <v>302</v>
      </c>
      <c r="K130" s="101"/>
      <c r="L130" s="274"/>
      <c r="M130" s="159" t="s">
        <v>302</v>
      </c>
      <c r="N130" s="161" t="s">
        <v>302</v>
      </c>
      <c r="O130" s="161" t="s">
        <v>302</v>
      </c>
      <c r="P130" s="161" t="s">
        <v>302</v>
      </c>
      <c r="Q130" s="162" t="s">
        <v>302</v>
      </c>
      <c r="R130" s="163" t="s">
        <v>302</v>
      </c>
      <c r="S130" s="161" t="s">
        <v>302</v>
      </c>
      <c r="T130" s="161" t="s">
        <v>302</v>
      </c>
      <c r="U130" s="161" t="s">
        <v>302</v>
      </c>
      <c r="V130" s="164" t="s">
        <v>302</v>
      </c>
    </row>
    <row r="131" spans="1:22" x14ac:dyDescent="0.2">
      <c r="A131" s="81"/>
      <c r="B131" s="274" t="s">
        <v>302</v>
      </c>
      <c r="C131" s="159" t="s">
        <v>302</v>
      </c>
      <c r="D131" s="159" t="s">
        <v>302</v>
      </c>
      <c r="E131" s="159" t="s">
        <v>302</v>
      </c>
      <c r="F131" s="159" t="s">
        <v>302</v>
      </c>
      <c r="G131" s="159" t="s">
        <v>302</v>
      </c>
      <c r="H131" s="159" t="s">
        <v>302</v>
      </c>
      <c r="I131" s="159" t="s">
        <v>302</v>
      </c>
      <c r="J131" s="159" t="s">
        <v>302</v>
      </c>
      <c r="K131" s="101"/>
      <c r="L131" s="274"/>
      <c r="M131" s="159" t="s">
        <v>302</v>
      </c>
      <c r="N131" s="161" t="s">
        <v>302</v>
      </c>
      <c r="O131" s="161" t="s">
        <v>302</v>
      </c>
      <c r="P131" s="161" t="s">
        <v>302</v>
      </c>
      <c r="Q131" s="162" t="s">
        <v>302</v>
      </c>
      <c r="R131" s="163" t="s">
        <v>302</v>
      </c>
      <c r="S131" s="161" t="s">
        <v>302</v>
      </c>
      <c r="T131" s="161" t="s">
        <v>302</v>
      </c>
      <c r="U131" s="161" t="s">
        <v>302</v>
      </c>
      <c r="V131" s="164" t="s">
        <v>302</v>
      </c>
    </row>
    <row r="132" spans="1:22" x14ac:dyDescent="0.2">
      <c r="A132" s="81"/>
      <c r="B132" s="274" t="s">
        <v>302</v>
      </c>
      <c r="C132" s="159" t="s">
        <v>302</v>
      </c>
      <c r="D132" s="159" t="s">
        <v>302</v>
      </c>
      <c r="E132" s="159" t="s">
        <v>302</v>
      </c>
      <c r="F132" s="159" t="s">
        <v>302</v>
      </c>
      <c r="G132" s="159" t="s">
        <v>302</v>
      </c>
      <c r="H132" s="159" t="s">
        <v>302</v>
      </c>
      <c r="I132" s="159" t="s">
        <v>302</v>
      </c>
      <c r="J132" s="159" t="s">
        <v>302</v>
      </c>
      <c r="K132" s="101"/>
      <c r="L132" s="274"/>
      <c r="M132" s="159" t="s">
        <v>302</v>
      </c>
      <c r="N132" s="161" t="s">
        <v>302</v>
      </c>
      <c r="O132" s="161" t="s">
        <v>302</v>
      </c>
      <c r="P132" s="161" t="s">
        <v>302</v>
      </c>
      <c r="Q132" s="162" t="s">
        <v>302</v>
      </c>
      <c r="R132" s="163" t="s">
        <v>302</v>
      </c>
      <c r="S132" s="161" t="s">
        <v>302</v>
      </c>
      <c r="T132" s="161" t="s">
        <v>302</v>
      </c>
      <c r="U132" s="161" t="s">
        <v>302</v>
      </c>
      <c r="V132" s="164" t="s">
        <v>302</v>
      </c>
    </row>
    <row r="133" spans="1:22" x14ac:dyDescent="0.2">
      <c r="A133" s="81"/>
      <c r="B133" s="274" t="s">
        <v>302</v>
      </c>
      <c r="C133" s="159" t="s">
        <v>302</v>
      </c>
      <c r="D133" s="159" t="s">
        <v>302</v>
      </c>
      <c r="E133" s="159" t="s">
        <v>302</v>
      </c>
      <c r="F133" s="159" t="s">
        <v>302</v>
      </c>
      <c r="G133" s="159" t="s">
        <v>302</v>
      </c>
      <c r="H133" s="159" t="s">
        <v>302</v>
      </c>
      <c r="I133" s="159" t="s">
        <v>302</v>
      </c>
      <c r="J133" s="159" t="s">
        <v>302</v>
      </c>
      <c r="K133" s="101"/>
      <c r="L133" s="274"/>
      <c r="M133" s="159" t="s">
        <v>302</v>
      </c>
      <c r="N133" s="161" t="s">
        <v>302</v>
      </c>
      <c r="O133" s="161" t="s">
        <v>302</v>
      </c>
      <c r="P133" s="161" t="s">
        <v>302</v>
      </c>
      <c r="Q133" s="162" t="s">
        <v>302</v>
      </c>
      <c r="R133" s="163" t="s">
        <v>302</v>
      </c>
      <c r="S133" s="161" t="s">
        <v>302</v>
      </c>
      <c r="T133" s="161" t="s">
        <v>302</v>
      </c>
      <c r="U133" s="161" t="s">
        <v>302</v>
      </c>
      <c r="V133" s="164" t="s">
        <v>302</v>
      </c>
    </row>
    <row r="134" spans="1:22" x14ac:dyDescent="0.2">
      <c r="A134" s="81"/>
      <c r="B134" s="274" t="s">
        <v>302</v>
      </c>
      <c r="C134" s="159" t="s">
        <v>302</v>
      </c>
      <c r="D134" s="159" t="s">
        <v>302</v>
      </c>
      <c r="E134" s="159" t="s">
        <v>302</v>
      </c>
      <c r="F134" s="159" t="s">
        <v>302</v>
      </c>
      <c r="G134" s="159" t="s">
        <v>302</v>
      </c>
      <c r="H134" s="159" t="s">
        <v>302</v>
      </c>
      <c r="I134" s="159" t="s">
        <v>302</v>
      </c>
      <c r="J134" s="159" t="s">
        <v>302</v>
      </c>
      <c r="K134" s="101"/>
      <c r="L134" s="274"/>
      <c r="M134" s="159" t="s">
        <v>302</v>
      </c>
      <c r="N134" s="161" t="s">
        <v>302</v>
      </c>
      <c r="O134" s="161" t="s">
        <v>302</v>
      </c>
      <c r="P134" s="161" t="s">
        <v>302</v>
      </c>
      <c r="Q134" s="162" t="s">
        <v>302</v>
      </c>
      <c r="R134" s="163" t="s">
        <v>302</v>
      </c>
      <c r="S134" s="161" t="s">
        <v>302</v>
      </c>
      <c r="T134" s="161" t="s">
        <v>302</v>
      </c>
      <c r="U134" s="161" t="s">
        <v>302</v>
      </c>
      <c r="V134" s="164" t="s">
        <v>302</v>
      </c>
    </row>
    <row r="135" spans="1:22" x14ac:dyDescent="0.2">
      <c r="A135" s="81"/>
      <c r="B135" s="274" t="s">
        <v>302</v>
      </c>
      <c r="C135" s="159" t="s">
        <v>302</v>
      </c>
      <c r="D135" s="159" t="s">
        <v>302</v>
      </c>
      <c r="E135" s="159" t="s">
        <v>302</v>
      </c>
      <c r="F135" s="159" t="s">
        <v>302</v>
      </c>
      <c r="G135" s="159" t="s">
        <v>302</v>
      </c>
      <c r="H135" s="159" t="s">
        <v>302</v>
      </c>
      <c r="I135" s="159" t="s">
        <v>302</v>
      </c>
      <c r="J135" s="159" t="s">
        <v>302</v>
      </c>
      <c r="K135" s="101"/>
      <c r="L135" s="274"/>
      <c r="M135" s="159" t="s">
        <v>302</v>
      </c>
      <c r="N135" s="161" t="s">
        <v>302</v>
      </c>
      <c r="O135" s="161" t="s">
        <v>302</v>
      </c>
      <c r="P135" s="161" t="s">
        <v>302</v>
      </c>
      <c r="Q135" s="162" t="s">
        <v>302</v>
      </c>
      <c r="R135" s="163" t="s">
        <v>302</v>
      </c>
      <c r="S135" s="161" t="s">
        <v>302</v>
      </c>
      <c r="T135" s="161" t="s">
        <v>302</v>
      </c>
      <c r="U135" s="161" t="s">
        <v>302</v>
      </c>
      <c r="V135" s="164" t="s">
        <v>302</v>
      </c>
    </row>
    <row r="136" spans="1:22" x14ac:dyDescent="0.2">
      <c r="A136" s="81"/>
      <c r="B136" s="274" t="s">
        <v>302</v>
      </c>
      <c r="C136" s="159" t="s">
        <v>302</v>
      </c>
      <c r="D136" s="159" t="s">
        <v>302</v>
      </c>
      <c r="E136" s="159" t="s">
        <v>302</v>
      </c>
      <c r="F136" s="159" t="s">
        <v>302</v>
      </c>
      <c r="G136" s="159" t="s">
        <v>302</v>
      </c>
      <c r="H136" s="159" t="s">
        <v>302</v>
      </c>
      <c r="I136" s="159" t="s">
        <v>302</v>
      </c>
      <c r="J136" s="159" t="s">
        <v>302</v>
      </c>
      <c r="K136" s="101"/>
      <c r="L136" s="274"/>
      <c r="M136" s="159" t="s">
        <v>302</v>
      </c>
      <c r="N136" s="161" t="s">
        <v>302</v>
      </c>
      <c r="O136" s="161" t="s">
        <v>302</v>
      </c>
      <c r="P136" s="161" t="s">
        <v>302</v>
      </c>
      <c r="Q136" s="162" t="s">
        <v>302</v>
      </c>
      <c r="R136" s="163" t="s">
        <v>302</v>
      </c>
      <c r="S136" s="161" t="s">
        <v>302</v>
      </c>
      <c r="T136" s="161" t="s">
        <v>302</v>
      </c>
      <c r="U136" s="161" t="s">
        <v>302</v>
      </c>
      <c r="V136" s="164" t="s">
        <v>302</v>
      </c>
    </row>
    <row r="137" spans="1:22" x14ac:dyDescent="0.2">
      <c r="A137" s="81"/>
      <c r="B137" s="274" t="s">
        <v>302</v>
      </c>
      <c r="C137" s="159" t="s">
        <v>302</v>
      </c>
      <c r="D137" s="159" t="s">
        <v>302</v>
      </c>
      <c r="E137" s="159" t="s">
        <v>302</v>
      </c>
      <c r="F137" s="159" t="s">
        <v>302</v>
      </c>
      <c r="G137" s="159" t="s">
        <v>302</v>
      </c>
      <c r="H137" s="159" t="s">
        <v>302</v>
      </c>
      <c r="I137" s="159" t="s">
        <v>302</v>
      </c>
      <c r="J137" s="159" t="s">
        <v>302</v>
      </c>
      <c r="K137" s="101"/>
      <c r="L137" s="274"/>
      <c r="M137" s="159" t="s">
        <v>302</v>
      </c>
      <c r="N137" s="161" t="s">
        <v>302</v>
      </c>
      <c r="O137" s="161" t="s">
        <v>302</v>
      </c>
      <c r="P137" s="161" t="s">
        <v>302</v>
      </c>
      <c r="Q137" s="162" t="s">
        <v>302</v>
      </c>
      <c r="R137" s="163" t="s">
        <v>302</v>
      </c>
      <c r="S137" s="161" t="s">
        <v>302</v>
      </c>
      <c r="T137" s="161" t="s">
        <v>302</v>
      </c>
      <c r="U137" s="161" t="s">
        <v>302</v>
      </c>
      <c r="V137" s="164" t="s">
        <v>302</v>
      </c>
    </row>
    <row r="138" spans="1:22" x14ac:dyDescent="0.2">
      <c r="A138" s="81"/>
      <c r="B138" s="274" t="s">
        <v>302</v>
      </c>
      <c r="C138" s="159" t="s">
        <v>302</v>
      </c>
      <c r="D138" s="159" t="s">
        <v>302</v>
      </c>
      <c r="E138" s="159" t="s">
        <v>302</v>
      </c>
      <c r="F138" s="159" t="s">
        <v>302</v>
      </c>
      <c r="G138" s="159" t="s">
        <v>302</v>
      </c>
      <c r="H138" s="159" t="s">
        <v>302</v>
      </c>
      <c r="I138" s="159" t="s">
        <v>302</v>
      </c>
      <c r="J138" s="159" t="s">
        <v>302</v>
      </c>
      <c r="K138" s="101"/>
      <c r="L138" s="274"/>
      <c r="M138" s="159" t="s">
        <v>302</v>
      </c>
      <c r="N138" s="161" t="s">
        <v>302</v>
      </c>
      <c r="O138" s="161" t="s">
        <v>302</v>
      </c>
      <c r="P138" s="161" t="s">
        <v>302</v>
      </c>
      <c r="Q138" s="162" t="s">
        <v>302</v>
      </c>
      <c r="R138" s="163" t="s">
        <v>302</v>
      </c>
      <c r="S138" s="161" t="s">
        <v>302</v>
      </c>
      <c r="T138" s="161" t="s">
        <v>302</v>
      </c>
      <c r="U138" s="161" t="s">
        <v>302</v>
      </c>
      <c r="V138" s="164" t="s">
        <v>302</v>
      </c>
    </row>
    <row r="139" spans="1:22" x14ac:dyDescent="0.2">
      <c r="A139" s="81"/>
      <c r="B139" s="274" t="s">
        <v>302</v>
      </c>
      <c r="C139" s="159" t="s">
        <v>302</v>
      </c>
      <c r="D139" s="159" t="s">
        <v>302</v>
      </c>
      <c r="E139" s="159" t="s">
        <v>302</v>
      </c>
      <c r="F139" s="159" t="s">
        <v>302</v>
      </c>
      <c r="G139" s="159" t="s">
        <v>302</v>
      </c>
      <c r="H139" s="159" t="s">
        <v>302</v>
      </c>
      <c r="I139" s="159" t="s">
        <v>302</v>
      </c>
      <c r="J139" s="159" t="s">
        <v>302</v>
      </c>
      <c r="K139" s="101"/>
      <c r="L139" s="274"/>
      <c r="M139" s="159" t="s">
        <v>302</v>
      </c>
      <c r="N139" s="161" t="s">
        <v>302</v>
      </c>
      <c r="O139" s="161" t="s">
        <v>302</v>
      </c>
      <c r="P139" s="161" t="s">
        <v>302</v>
      </c>
      <c r="Q139" s="162" t="s">
        <v>302</v>
      </c>
      <c r="R139" s="163" t="s">
        <v>302</v>
      </c>
      <c r="S139" s="161" t="s">
        <v>302</v>
      </c>
      <c r="T139" s="161" t="s">
        <v>302</v>
      </c>
      <c r="U139" s="161" t="s">
        <v>302</v>
      </c>
      <c r="V139" s="164" t="s">
        <v>302</v>
      </c>
    </row>
    <row r="140" spans="1:22" x14ac:dyDescent="0.2">
      <c r="A140" s="81"/>
      <c r="B140" s="274" t="s">
        <v>302</v>
      </c>
      <c r="C140" s="159" t="s">
        <v>302</v>
      </c>
      <c r="D140" s="159" t="s">
        <v>302</v>
      </c>
      <c r="E140" s="159" t="s">
        <v>302</v>
      </c>
      <c r="F140" s="159" t="s">
        <v>302</v>
      </c>
      <c r="G140" s="159" t="s">
        <v>302</v>
      </c>
      <c r="H140" s="159" t="s">
        <v>302</v>
      </c>
      <c r="I140" s="159" t="s">
        <v>302</v>
      </c>
      <c r="J140" s="159" t="s">
        <v>302</v>
      </c>
      <c r="K140" s="101"/>
      <c r="L140" s="274"/>
      <c r="M140" s="159" t="s">
        <v>302</v>
      </c>
      <c r="N140" s="161" t="s">
        <v>302</v>
      </c>
      <c r="O140" s="161" t="s">
        <v>302</v>
      </c>
      <c r="P140" s="161" t="s">
        <v>302</v>
      </c>
      <c r="Q140" s="162" t="s">
        <v>302</v>
      </c>
      <c r="R140" s="163" t="s">
        <v>302</v>
      </c>
      <c r="S140" s="161" t="s">
        <v>302</v>
      </c>
      <c r="T140" s="161" t="s">
        <v>302</v>
      </c>
      <c r="U140" s="161" t="s">
        <v>302</v>
      </c>
      <c r="V140" s="164" t="s">
        <v>302</v>
      </c>
    </row>
    <row r="141" spans="1:22" x14ac:dyDescent="0.2">
      <c r="A141" s="81"/>
      <c r="B141" s="274" t="s">
        <v>302</v>
      </c>
      <c r="C141" s="159" t="s">
        <v>302</v>
      </c>
      <c r="D141" s="159" t="s">
        <v>302</v>
      </c>
      <c r="E141" s="159" t="s">
        <v>302</v>
      </c>
      <c r="F141" s="159" t="s">
        <v>302</v>
      </c>
      <c r="G141" s="159" t="s">
        <v>302</v>
      </c>
      <c r="H141" s="159" t="s">
        <v>302</v>
      </c>
      <c r="I141" s="159" t="s">
        <v>302</v>
      </c>
      <c r="J141" s="159" t="s">
        <v>302</v>
      </c>
      <c r="K141" s="101"/>
      <c r="L141" s="274"/>
      <c r="M141" s="159" t="s">
        <v>302</v>
      </c>
      <c r="N141" s="161" t="s">
        <v>302</v>
      </c>
      <c r="O141" s="161" t="s">
        <v>302</v>
      </c>
      <c r="P141" s="161" t="s">
        <v>302</v>
      </c>
      <c r="Q141" s="162" t="s">
        <v>302</v>
      </c>
      <c r="R141" s="163" t="s">
        <v>302</v>
      </c>
      <c r="S141" s="161" t="s">
        <v>302</v>
      </c>
      <c r="T141" s="161" t="s">
        <v>302</v>
      </c>
      <c r="U141" s="161" t="s">
        <v>302</v>
      </c>
      <c r="V141" s="164" t="s">
        <v>302</v>
      </c>
    </row>
    <row r="142" spans="1:22" x14ac:dyDescent="0.2">
      <c r="A142" s="81"/>
      <c r="B142" s="274" t="s">
        <v>302</v>
      </c>
      <c r="C142" s="159" t="s">
        <v>302</v>
      </c>
      <c r="D142" s="159" t="s">
        <v>302</v>
      </c>
      <c r="E142" s="159" t="s">
        <v>302</v>
      </c>
      <c r="F142" s="159" t="s">
        <v>302</v>
      </c>
      <c r="G142" s="159" t="s">
        <v>302</v>
      </c>
      <c r="H142" s="159" t="s">
        <v>302</v>
      </c>
      <c r="I142" s="159" t="s">
        <v>302</v>
      </c>
      <c r="J142" s="159" t="s">
        <v>302</v>
      </c>
      <c r="K142" s="101"/>
      <c r="L142" s="274"/>
      <c r="M142" s="159" t="s">
        <v>302</v>
      </c>
      <c r="N142" s="161" t="s">
        <v>302</v>
      </c>
      <c r="O142" s="161" t="s">
        <v>302</v>
      </c>
      <c r="P142" s="161" t="s">
        <v>302</v>
      </c>
      <c r="Q142" s="162" t="s">
        <v>302</v>
      </c>
      <c r="R142" s="163" t="s">
        <v>302</v>
      </c>
      <c r="S142" s="161" t="s">
        <v>302</v>
      </c>
      <c r="T142" s="161" t="s">
        <v>302</v>
      </c>
      <c r="U142" s="161" t="s">
        <v>302</v>
      </c>
      <c r="V142" s="164" t="s">
        <v>302</v>
      </c>
    </row>
    <row r="143" spans="1:22" x14ac:dyDescent="0.2">
      <c r="A143" s="81"/>
      <c r="B143" s="274" t="s">
        <v>302</v>
      </c>
      <c r="C143" s="159" t="s">
        <v>302</v>
      </c>
      <c r="D143" s="159" t="s">
        <v>302</v>
      </c>
      <c r="E143" s="159" t="s">
        <v>302</v>
      </c>
      <c r="F143" s="159" t="s">
        <v>302</v>
      </c>
      <c r="G143" s="159" t="s">
        <v>302</v>
      </c>
      <c r="H143" s="159" t="s">
        <v>302</v>
      </c>
      <c r="I143" s="159" t="s">
        <v>302</v>
      </c>
      <c r="J143" s="159" t="s">
        <v>302</v>
      </c>
      <c r="K143" s="101"/>
      <c r="L143" s="274"/>
      <c r="M143" s="159" t="s">
        <v>302</v>
      </c>
      <c r="N143" s="161" t="s">
        <v>302</v>
      </c>
      <c r="O143" s="161" t="s">
        <v>302</v>
      </c>
      <c r="P143" s="161" t="s">
        <v>302</v>
      </c>
      <c r="Q143" s="162" t="s">
        <v>302</v>
      </c>
      <c r="R143" s="163" t="s">
        <v>302</v>
      </c>
      <c r="S143" s="161" t="s">
        <v>302</v>
      </c>
      <c r="T143" s="161" t="s">
        <v>302</v>
      </c>
      <c r="U143" s="161" t="s">
        <v>302</v>
      </c>
      <c r="V143" s="164" t="s">
        <v>302</v>
      </c>
    </row>
    <row r="144" spans="1:22" x14ac:dyDescent="0.2">
      <c r="A144" s="81"/>
      <c r="B144" s="274" t="s">
        <v>302</v>
      </c>
      <c r="C144" s="159" t="s">
        <v>302</v>
      </c>
      <c r="D144" s="159" t="s">
        <v>302</v>
      </c>
      <c r="E144" s="159" t="s">
        <v>302</v>
      </c>
      <c r="F144" s="159" t="s">
        <v>302</v>
      </c>
      <c r="G144" s="159" t="s">
        <v>302</v>
      </c>
      <c r="H144" s="159" t="s">
        <v>302</v>
      </c>
      <c r="I144" s="159" t="s">
        <v>302</v>
      </c>
      <c r="J144" s="159" t="s">
        <v>302</v>
      </c>
      <c r="K144" s="101"/>
      <c r="L144" s="274"/>
      <c r="M144" s="159" t="s">
        <v>302</v>
      </c>
      <c r="N144" s="161" t="s">
        <v>302</v>
      </c>
      <c r="O144" s="161" t="s">
        <v>302</v>
      </c>
      <c r="P144" s="161" t="s">
        <v>302</v>
      </c>
      <c r="Q144" s="162" t="s">
        <v>302</v>
      </c>
      <c r="R144" s="163" t="s">
        <v>302</v>
      </c>
      <c r="S144" s="161" t="s">
        <v>302</v>
      </c>
      <c r="T144" s="161" t="s">
        <v>302</v>
      </c>
      <c r="U144" s="161" t="s">
        <v>302</v>
      </c>
      <c r="V144" s="164" t="s">
        <v>302</v>
      </c>
    </row>
    <row r="145" spans="1:22" x14ac:dyDescent="0.2">
      <c r="A145" s="81"/>
      <c r="B145" s="274" t="s">
        <v>302</v>
      </c>
      <c r="C145" s="159" t="s">
        <v>302</v>
      </c>
      <c r="D145" s="159" t="s">
        <v>302</v>
      </c>
      <c r="E145" s="159" t="s">
        <v>302</v>
      </c>
      <c r="F145" s="159" t="s">
        <v>302</v>
      </c>
      <c r="G145" s="159" t="s">
        <v>302</v>
      </c>
      <c r="H145" s="159" t="s">
        <v>302</v>
      </c>
      <c r="I145" s="159" t="s">
        <v>302</v>
      </c>
      <c r="J145" s="159" t="s">
        <v>302</v>
      </c>
      <c r="K145" s="101"/>
      <c r="L145" s="274"/>
      <c r="M145" s="159" t="s">
        <v>302</v>
      </c>
      <c r="N145" s="161" t="s">
        <v>302</v>
      </c>
      <c r="O145" s="161" t="s">
        <v>302</v>
      </c>
      <c r="P145" s="161" t="s">
        <v>302</v>
      </c>
      <c r="Q145" s="162" t="s">
        <v>302</v>
      </c>
      <c r="R145" s="163" t="s">
        <v>302</v>
      </c>
      <c r="S145" s="161" t="s">
        <v>302</v>
      </c>
      <c r="T145" s="161" t="s">
        <v>302</v>
      </c>
      <c r="U145" s="161" t="s">
        <v>302</v>
      </c>
      <c r="V145" s="164" t="s">
        <v>302</v>
      </c>
    </row>
    <row r="146" spans="1:22" x14ac:dyDescent="0.2">
      <c r="A146" s="81"/>
      <c r="B146" s="274" t="s">
        <v>302</v>
      </c>
      <c r="C146" s="159" t="s">
        <v>302</v>
      </c>
      <c r="D146" s="159" t="s">
        <v>302</v>
      </c>
      <c r="E146" s="159" t="s">
        <v>302</v>
      </c>
      <c r="F146" s="159" t="s">
        <v>302</v>
      </c>
      <c r="G146" s="159" t="s">
        <v>302</v>
      </c>
      <c r="H146" s="159" t="s">
        <v>302</v>
      </c>
      <c r="I146" s="159" t="s">
        <v>302</v>
      </c>
      <c r="J146" s="159" t="s">
        <v>302</v>
      </c>
      <c r="K146" s="101"/>
      <c r="L146" s="274"/>
      <c r="M146" s="159" t="s">
        <v>302</v>
      </c>
      <c r="N146" s="161" t="s">
        <v>302</v>
      </c>
      <c r="O146" s="161" t="s">
        <v>302</v>
      </c>
      <c r="P146" s="161" t="s">
        <v>302</v>
      </c>
      <c r="Q146" s="162" t="s">
        <v>302</v>
      </c>
      <c r="R146" s="163" t="s">
        <v>302</v>
      </c>
      <c r="S146" s="161" t="s">
        <v>302</v>
      </c>
      <c r="T146" s="161" t="s">
        <v>302</v>
      </c>
      <c r="U146" s="161" t="s">
        <v>302</v>
      </c>
      <c r="V146" s="164" t="s">
        <v>302</v>
      </c>
    </row>
    <row r="147" spans="1:22" x14ac:dyDescent="0.2">
      <c r="A147" s="81"/>
      <c r="B147" s="274" t="s">
        <v>302</v>
      </c>
      <c r="C147" s="159" t="s">
        <v>302</v>
      </c>
      <c r="D147" s="159" t="s">
        <v>302</v>
      </c>
      <c r="E147" s="159" t="s">
        <v>302</v>
      </c>
      <c r="F147" s="159" t="s">
        <v>302</v>
      </c>
      <c r="G147" s="159" t="s">
        <v>302</v>
      </c>
      <c r="H147" s="159" t="s">
        <v>302</v>
      </c>
      <c r="I147" s="159" t="s">
        <v>302</v>
      </c>
      <c r="J147" s="159" t="s">
        <v>302</v>
      </c>
      <c r="K147" s="101"/>
      <c r="L147" s="274"/>
      <c r="M147" s="159" t="s">
        <v>302</v>
      </c>
      <c r="N147" s="161" t="s">
        <v>302</v>
      </c>
      <c r="O147" s="161" t="s">
        <v>302</v>
      </c>
      <c r="P147" s="161" t="s">
        <v>302</v>
      </c>
      <c r="Q147" s="162" t="s">
        <v>302</v>
      </c>
      <c r="R147" s="163" t="s">
        <v>302</v>
      </c>
      <c r="S147" s="161" t="s">
        <v>302</v>
      </c>
      <c r="T147" s="161" t="s">
        <v>302</v>
      </c>
      <c r="U147" s="161" t="s">
        <v>302</v>
      </c>
      <c r="V147" s="164" t="s">
        <v>302</v>
      </c>
    </row>
    <row r="148" spans="1:22" x14ac:dyDescent="0.2">
      <c r="A148" s="81"/>
      <c r="B148" s="274" t="s">
        <v>302</v>
      </c>
      <c r="C148" s="159" t="s">
        <v>302</v>
      </c>
      <c r="D148" s="159" t="s">
        <v>302</v>
      </c>
      <c r="E148" s="159" t="s">
        <v>302</v>
      </c>
      <c r="F148" s="159" t="s">
        <v>302</v>
      </c>
      <c r="G148" s="159" t="s">
        <v>302</v>
      </c>
      <c r="H148" s="159" t="s">
        <v>302</v>
      </c>
      <c r="I148" s="159" t="s">
        <v>302</v>
      </c>
      <c r="J148" s="159" t="s">
        <v>302</v>
      </c>
      <c r="K148" s="101"/>
      <c r="L148" s="274"/>
      <c r="M148" s="159" t="s">
        <v>302</v>
      </c>
      <c r="N148" s="161" t="s">
        <v>302</v>
      </c>
      <c r="O148" s="161" t="s">
        <v>302</v>
      </c>
      <c r="P148" s="161" t="s">
        <v>302</v>
      </c>
      <c r="Q148" s="162" t="s">
        <v>302</v>
      </c>
      <c r="R148" s="163" t="s">
        <v>302</v>
      </c>
      <c r="S148" s="161" t="s">
        <v>302</v>
      </c>
      <c r="T148" s="161" t="s">
        <v>302</v>
      </c>
      <c r="U148" s="161" t="s">
        <v>302</v>
      </c>
      <c r="V148" s="164" t="s">
        <v>302</v>
      </c>
    </row>
    <row r="149" spans="1:22" x14ac:dyDescent="0.2">
      <c r="A149" s="81"/>
      <c r="B149" s="274" t="s">
        <v>302</v>
      </c>
      <c r="C149" s="159" t="s">
        <v>302</v>
      </c>
      <c r="D149" s="159" t="s">
        <v>302</v>
      </c>
      <c r="E149" s="159" t="s">
        <v>302</v>
      </c>
      <c r="F149" s="159" t="s">
        <v>302</v>
      </c>
      <c r="G149" s="159" t="s">
        <v>302</v>
      </c>
      <c r="H149" s="159" t="s">
        <v>302</v>
      </c>
      <c r="I149" s="159" t="s">
        <v>302</v>
      </c>
      <c r="J149" s="159" t="s">
        <v>302</v>
      </c>
      <c r="K149" s="101"/>
      <c r="L149" s="274"/>
      <c r="M149" s="159" t="s">
        <v>302</v>
      </c>
      <c r="N149" s="161" t="s">
        <v>302</v>
      </c>
      <c r="O149" s="161" t="s">
        <v>302</v>
      </c>
      <c r="P149" s="161" t="s">
        <v>302</v>
      </c>
      <c r="Q149" s="162" t="s">
        <v>302</v>
      </c>
      <c r="R149" s="163" t="s">
        <v>302</v>
      </c>
      <c r="S149" s="161" t="s">
        <v>302</v>
      </c>
      <c r="T149" s="161" t="s">
        <v>302</v>
      </c>
      <c r="U149" s="161" t="s">
        <v>302</v>
      </c>
      <c r="V149" s="164" t="s">
        <v>302</v>
      </c>
    </row>
    <row r="150" spans="1:22" x14ac:dyDescent="0.2">
      <c r="A150" s="81"/>
      <c r="B150" s="274" t="s">
        <v>302</v>
      </c>
      <c r="C150" s="159" t="s">
        <v>302</v>
      </c>
      <c r="D150" s="159" t="s">
        <v>302</v>
      </c>
      <c r="E150" s="159" t="s">
        <v>302</v>
      </c>
      <c r="F150" s="159" t="s">
        <v>302</v>
      </c>
      <c r="G150" s="159" t="s">
        <v>302</v>
      </c>
      <c r="H150" s="159" t="s">
        <v>302</v>
      </c>
      <c r="I150" s="159" t="s">
        <v>302</v>
      </c>
      <c r="J150" s="159" t="s">
        <v>302</v>
      </c>
      <c r="K150" s="101"/>
      <c r="L150" s="274"/>
      <c r="M150" s="159" t="s">
        <v>302</v>
      </c>
      <c r="N150" s="161" t="s">
        <v>302</v>
      </c>
      <c r="O150" s="161" t="s">
        <v>302</v>
      </c>
      <c r="P150" s="161" t="s">
        <v>302</v>
      </c>
      <c r="Q150" s="162" t="s">
        <v>302</v>
      </c>
      <c r="R150" s="163" t="s">
        <v>302</v>
      </c>
      <c r="S150" s="161" t="s">
        <v>302</v>
      </c>
      <c r="T150" s="161" t="s">
        <v>302</v>
      </c>
      <c r="U150" s="161" t="s">
        <v>302</v>
      </c>
      <c r="V150" s="164" t="s">
        <v>302</v>
      </c>
    </row>
    <row r="151" spans="1:22" x14ac:dyDescent="0.2">
      <c r="A151" s="81"/>
      <c r="B151" s="274" t="s">
        <v>302</v>
      </c>
      <c r="C151" s="159" t="s">
        <v>302</v>
      </c>
      <c r="D151" s="159" t="s">
        <v>302</v>
      </c>
      <c r="E151" s="159" t="s">
        <v>302</v>
      </c>
      <c r="F151" s="159" t="s">
        <v>302</v>
      </c>
      <c r="G151" s="159" t="s">
        <v>302</v>
      </c>
      <c r="H151" s="159" t="s">
        <v>302</v>
      </c>
      <c r="I151" s="159" t="s">
        <v>302</v>
      </c>
      <c r="J151" s="159" t="s">
        <v>302</v>
      </c>
      <c r="K151" s="101"/>
      <c r="L151" s="274"/>
      <c r="M151" s="159" t="s">
        <v>302</v>
      </c>
      <c r="N151" s="161" t="s">
        <v>302</v>
      </c>
      <c r="O151" s="161" t="s">
        <v>302</v>
      </c>
      <c r="P151" s="161" t="s">
        <v>302</v>
      </c>
      <c r="Q151" s="162" t="s">
        <v>302</v>
      </c>
      <c r="R151" s="163" t="s">
        <v>302</v>
      </c>
      <c r="S151" s="161" t="s">
        <v>302</v>
      </c>
      <c r="T151" s="161" t="s">
        <v>302</v>
      </c>
      <c r="U151" s="161" t="s">
        <v>302</v>
      </c>
      <c r="V151" s="164" t="s">
        <v>302</v>
      </c>
    </row>
    <row r="152" spans="1:22" x14ac:dyDescent="0.2">
      <c r="A152" s="81"/>
      <c r="B152" s="274" t="s">
        <v>302</v>
      </c>
      <c r="C152" s="159" t="s">
        <v>302</v>
      </c>
      <c r="D152" s="159" t="s">
        <v>302</v>
      </c>
      <c r="E152" s="159" t="s">
        <v>302</v>
      </c>
      <c r="F152" s="159" t="s">
        <v>302</v>
      </c>
      <c r="G152" s="159" t="s">
        <v>302</v>
      </c>
      <c r="H152" s="159" t="s">
        <v>302</v>
      </c>
      <c r="I152" s="159" t="s">
        <v>302</v>
      </c>
      <c r="J152" s="159" t="s">
        <v>302</v>
      </c>
      <c r="K152" s="101"/>
      <c r="L152" s="274"/>
      <c r="M152" s="159" t="s">
        <v>302</v>
      </c>
      <c r="N152" s="161" t="s">
        <v>302</v>
      </c>
      <c r="O152" s="161" t="s">
        <v>302</v>
      </c>
      <c r="P152" s="161" t="s">
        <v>302</v>
      </c>
      <c r="Q152" s="162" t="s">
        <v>302</v>
      </c>
      <c r="R152" s="163" t="s">
        <v>302</v>
      </c>
      <c r="S152" s="161" t="s">
        <v>302</v>
      </c>
      <c r="T152" s="161" t="s">
        <v>302</v>
      </c>
      <c r="U152" s="161" t="s">
        <v>302</v>
      </c>
      <c r="V152" s="164" t="s">
        <v>302</v>
      </c>
    </row>
    <row r="153" spans="1:22" x14ac:dyDescent="0.2">
      <c r="A153" s="81"/>
      <c r="B153" s="274" t="s">
        <v>302</v>
      </c>
      <c r="C153" s="159" t="s">
        <v>302</v>
      </c>
      <c r="D153" s="159" t="s">
        <v>302</v>
      </c>
      <c r="E153" s="159" t="s">
        <v>302</v>
      </c>
      <c r="F153" s="159" t="s">
        <v>302</v>
      </c>
      <c r="G153" s="159" t="s">
        <v>302</v>
      </c>
      <c r="H153" s="159" t="s">
        <v>302</v>
      </c>
      <c r="I153" s="159" t="s">
        <v>302</v>
      </c>
      <c r="J153" s="159" t="s">
        <v>302</v>
      </c>
      <c r="K153" s="101"/>
      <c r="L153" s="274"/>
      <c r="M153" s="159" t="s">
        <v>302</v>
      </c>
      <c r="N153" s="161" t="s">
        <v>302</v>
      </c>
      <c r="O153" s="161" t="s">
        <v>302</v>
      </c>
      <c r="P153" s="161" t="s">
        <v>302</v>
      </c>
      <c r="Q153" s="162" t="s">
        <v>302</v>
      </c>
      <c r="R153" s="163" t="s">
        <v>302</v>
      </c>
      <c r="S153" s="161" t="s">
        <v>302</v>
      </c>
      <c r="T153" s="161" t="s">
        <v>302</v>
      </c>
      <c r="U153" s="161" t="s">
        <v>302</v>
      </c>
      <c r="V153" s="164" t="s">
        <v>302</v>
      </c>
    </row>
    <row r="154" spans="1:22" x14ac:dyDescent="0.2">
      <c r="A154" s="81"/>
      <c r="B154" s="274" t="s">
        <v>302</v>
      </c>
      <c r="C154" s="159" t="s">
        <v>302</v>
      </c>
      <c r="D154" s="159" t="s">
        <v>302</v>
      </c>
      <c r="E154" s="159" t="s">
        <v>302</v>
      </c>
      <c r="F154" s="159" t="s">
        <v>302</v>
      </c>
      <c r="G154" s="159" t="s">
        <v>302</v>
      </c>
      <c r="H154" s="159" t="s">
        <v>302</v>
      </c>
      <c r="I154" s="159" t="s">
        <v>302</v>
      </c>
      <c r="J154" s="159" t="s">
        <v>302</v>
      </c>
      <c r="K154" s="101"/>
      <c r="L154" s="274"/>
      <c r="M154" s="159" t="s">
        <v>302</v>
      </c>
      <c r="N154" s="161" t="s">
        <v>302</v>
      </c>
      <c r="O154" s="161" t="s">
        <v>302</v>
      </c>
      <c r="P154" s="161" t="s">
        <v>302</v>
      </c>
      <c r="Q154" s="162" t="s">
        <v>302</v>
      </c>
      <c r="R154" s="163" t="s">
        <v>302</v>
      </c>
      <c r="S154" s="161" t="s">
        <v>302</v>
      </c>
      <c r="T154" s="161" t="s">
        <v>302</v>
      </c>
      <c r="U154" s="161" t="s">
        <v>302</v>
      </c>
      <c r="V154" s="164" t="s">
        <v>302</v>
      </c>
    </row>
    <row r="155" spans="1:22" x14ac:dyDescent="0.2">
      <c r="A155" s="81"/>
      <c r="B155" s="274" t="s">
        <v>302</v>
      </c>
      <c r="C155" s="159" t="s">
        <v>302</v>
      </c>
      <c r="D155" s="159" t="s">
        <v>302</v>
      </c>
      <c r="E155" s="159" t="s">
        <v>302</v>
      </c>
      <c r="F155" s="159" t="s">
        <v>302</v>
      </c>
      <c r="G155" s="159" t="s">
        <v>302</v>
      </c>
      <c r="H155" s="159" t="s">
        <v>302</v>
      </c>
      <c r="I155" s="159" t="s">
        <v>302</v>
      </c>
      <c r="J155" s="159" t="s">
        <v>302</v>
      </c>
      <c r="K155" s="101"/>
      <c r="L155" s="274"/>
      <c r="M155" s="159" t="s">
        <v>302</v>
      </c>
      <c r="N155" s="161" t="s">
        <v>302</v>
      </c>
      <c r="O155" s="161" t="s">
        <v>302</v>
      </c>
      <c r="P155" s="161" t="s">
        <v>302</v>
      </c>
      <c r="Q155" s="162" t="s">
        <v>302</v>
      </c>
      <c r="R155" s="163" t="s">
        <v>302</v>
      </c>
      <c r="S155" s="161" t="s">
        <v>302</v>
      </c>
      <c r="T155" s="161" t="s">
        <v>302</v>
      </c>
      <c r="U155" s="161" t="s">
        <v>302</v>
      </c>
      <c r="V155" s="164" t="s">
        <v>302</v>
      </c>
    </row>
    <row r="156" spans="1:22" x14ac:dyDescent="0.2">
      <c r="A156" s="81"/>
      <c r="B156" s="274" t="s">
        <v>302</v>
      </c>
      <c r="C156" s="159" t="s">
        <v>302</v>
      </c>
      <c r="D156" s="159" t="s">
        <v>302</v>
      </c>
      <c r="E156" s="159" t="s">
        <v>302</v>
      </c>
      <c r="F156" s="159" t="s">
        <v>302</v>
      </c>
      <c r="G156" s="159" t="s">
        <v>302</v>
      </c>
      <c r="H156" s="159" t="s">
        <v>302</v>
      </c>
      <c r="I156" s="159" t="s">
        <v>302</v>
      </c>
      <c r="J156" s="159" t="s">
        <v>302</v>
      </c>
      <c r="K156" s="101"/>
      <c r="L156" s="274"/>
      <c r="M156" s="159" t="s">
        <v>302</v>
      </c>
      <c r="N156" s="161" t="s">
        <v>302</v>
      </c>
      <c r="O156" s="161" t="s">
        <v>302</v>
      </c>
      <c r="P156" s="161" t="s">
        <v>302</v>
      </c>
      <c r="Q156" s="162" t="s">
        <v>302</v>
      </c>
      <c r="R156" s="163" t="s">
        <v>302</v>
      </c>
      <c r="S156" s="161" t="s">
        <v>302</v>
      </c>
      <c r="T156" s="161" t="s">
        <v>302</v>
      </c>
      <c r="U156" s="161" t="s">
        <v>302</v>
      </c>
      <c r="V156" s="164" t="s">
        <v>302</v>
      </c>
    </row>
    <row r="157" spans="1:22" x14ac:dyDescent="0.2">
      <c r="A157" s="81"/>
      <c r="B157" s="274" t="s">
        <v>302</v>
      </c>
      <c r="C157" s="159" t="s">
        <v>302</v>
      </c>
      <c r="D157" s="159" t="s">
        <v>302</v>
      </c>
      <c r="E157" s="159" t="s">
        <v>302</v>
      </c>
      <c r="F157" s="159" t="s">
        <v>302</v>
      </c>
      <c r="G157" s="159" t="s">
        <v>302</v>
      </c>
      <c r="H157" s="159" t="s">
        <v>302</v>
      </c>
      <c r="I157" s="159" t="s">
        <v>302</v>
      </c>
      <c r="J157" s="159" t="s">
        <v>302</v>
      </c>
      <c r="K157" s="101"/>
      <c r="L157" s="274"/>
      <c r="M157" s="159" t="s">
        <v>302</v>
      </c>
      <c r="N157" s="161" t="s">
        <v>302</v>
      </c>
      <c r="O157" s="161" t="s">
        <v>302</v>
      </c>
      <c r="P157" s="161" t="s">
        <v>302</v>
      </c>
      <c r="Q157" s="162" t="s">
        <v>302</v>
      </c>
      <c r="R157" s="163" t="s">
        <v>302</v>
      </c>
      <c r="S157" s="161" t="s">
        <v>302</v>
      </c>
      <c r="T157" s="161" t="s">
        <v>302</v>
      </c>
      <c r="U157" s="161" t="s">
        <v>302</v>
      </c>
      <c r="V157" s="164" t="s">
        <v>302</v>
      </c>
    </row>
    <row r="158" spans="1:22" x14ac:dyDescent="0.2">
      <c r="A158" s="81"/>
      <c r="B158" s="274" t="s">
        <v>302</v>
      </c>
      <c r="C158" s="159" t="s">
        <v>302</v>
      </c>
      <c r="D158" s="159" t="s">
        <v>302</v>
      </c>
      <c r="E158" s="159" t="s">
        <v>302</v>
      </c>
      <c r="F158" s="159" t="s">
        <v>302</v>
      </c>
      <c r="G158" s="159" t="s">
        <v>302</v>
      </c>
      <c r="H158" s="159" t="s">
        <v>302</v>
      </c>
      <c r="I158" s="159" t="s">
        <v>302</v>
      </c>
      <c r="J158" s="159" t="s">
        <v>302</v>
      </c>
      <c r="K158" s="101"/>
      <c r="L158" s="274"/>
      <c r="M158" s="159" t="s">
        <v>302</v>
      </c>
      <c r="N158" s="161" t="s">
        <v>302</v>
      </c>
      <c r="O158" s="161" t="s">
        <v>302</v>
      </c>
      <c r="P158" s="161" t="s">
        <v>302</v>
      </c>
      <c r="Q158" s="162" t="s">
        <v>302</v>
      </c>
      <c r="R158" s="163" t="s">
        <v>302</v>
      </c>
      <c r="S158" s="161" t="s">
        <v>302</v>
      </c>
      <c r="T158" s="161" t="s">
        <v>302</v>
      </c>
      <c r="U158" s="161" t="s">
        <v>302</v>
      </c>
      <c r="V158" s="164" t="s">
        <v>302</v>
      </c>
    </row>
    <row r="159" spans="1:22" x14ac:dyDescent="0.2">
      <c r="A159" s="81"/>
      <c r="B159" s="274" t="s">
        <v>302</v>
      </c>
      <c r="C159" s="159" t="s">
        <v>302</v>
      </c>
      <c r="D159" s="159" t="s">
        <v>302</v>
      </c>
      <c r="E159" s="159" t="s">
        <v>302</v>
      </c>
      <c r="F159" s="159" t="s">
        <v>302</v>
      </c>
      <c r="G159" s="159" t="s">
        <v>302</v>
      </c>
      <c r="H159" s="159" t="s">
        <v>302</v>
      </c>
      <c r="I159" s="159" t="s">
        <v>302</v>
      </c>
      <c r="J159" s="159" t="s">
        <v>302</v>
      </c>
      <c r="K159" s="101"/>
      <c r="L159" s="274"/>
      <c r="M159" s="159" t="s">
        <v>302</v>
      </c>
      <c r="N159" s="161" t="s">
        <v>302</v>
      </c>
      <c r="O159" s="161" t="s">
        <v>302</v>
      </c>
      <c r="P159" s="161" t="s">
        <v>302</v>
      </c>
      <c r="Q159" s="162" t="s">
        <v>302</v>
      </c>
      <c r="R159" s="163" t="s">
        <v>302</v>
      </c>
      <c r="S159" s="161" t="s">
        <v>302</v>
      </c>
      <c r="T159" s="161" t="s">
        <v>302</v>
      </c>
      <c r="U159" s="161" t="s">
        <v>302</v>
      </c>
      <c r="V159" s="164" t="s">
        <v>302</v>
      </c>
    </row>
    <row r="160" spans="1:22" x14ac:dyDescent="0.2">
      <c r="A160" s="81"/>
      <c r="B160" s="274" t="s">
        <v>302</v>
      </c>
      <c r="C160" s="159" t="s">
        <v>302</v>
      </c>
      <c r="D160" s="159" t="s">
        <v>302</v>
      </c>
      <c r="E160" s="159" t="s">
        <v>302</v>
      </c>
      <c r="F160" s="159" t="s">
        <v>302</v>
      </c>
      <c r="G160" s="159" t="s">
        <v>302</v>
      </c>
      <c r="H160" s="159" t="s">
        <v>302</v>
      </c>
      <c r="I160" s="159" t="s">
        <v>302</v>
      </c>
      <c r="J160" s="159" t="s">
        <v>302</v>
      </c>
      <c r="K160" s="101"/>
      <c r="L160" s="274"/>
      <c r="M160" s="159" t="s">
        <v>302</v>
      </c>
      <c r="N160" s="161" t="s">
        <v>302</v>
      </c>
      <c r="O160" s="161" t="s">
        <v>302</v>
      </c>
      <c r="P160" s="161" t="s">
        <v>302</v>
      </c>
      <c r="Q160" s="162" t="s">
        <v>302</v>
      </c>
      <c r="R160" s="163" t="s">
        <v>302</v>
      </c>
      <c r="S160" s="161" t="s">
        <v>302</v>
      </c>
      <c r="T160" s="161" t="s">
        <v>302</v>
      </c>
      <c r="U160" s="161" t="s">
        <v>302</v>
      </c>
      <c r="V160" s="164" t="s">
        <v>302</v>
      </c>
    </row>
    <row r="161" spans="1:22" x14ac:dyDescent="0.2">
      <c r="A161" s="81"/>
      <c r="B161" s="274" t="s">
        <v>302</v>
      </c>
      <c r="C161" s="159" t="s">
        <v>302</v>
      </c>
      <c r="D161" s="159" t="s">
        <v>302</v>
      </c>
      <c r="E161" s="159" t="s">
        <v>302</v>
      </c>
      <c r="F161" s="159" t="s">
        <v>302</v>
      </c>
      <c r="G161" s="159" t="s">
        <v>302</v>
      </c>
      <c r="H161" s="159" t="s">
        <v>302</v>
      </c>
      <c r="I161" s="159" t="s">
        <v>302</v>
      </c>
      <c r="J161" s="159" t="s">
        <v>302</v>
      </c>
      <c r="K161" s="101"/>
      <c r="L161" s="274"/>
      <c r="M161" s="159" t="s">
        <v>302</v>
      </c>
      <c r="N161" s="161" t="s">
        <v>302</v>
      </c>
      <c r="O161" s="161" t="s">
        <v>302</v>
      </c>
      <c r="P161" s="161" t="s">
        <v>302</v>
      </c>
      <c r="Q161" s="162" t="s">
        <v>302</v>
      </c>
      <c r="R161" s="163" t="s">
        <v>302</v>
      </c>
      <c r="S161" s="161" t="s">
        <v>302</v>
      </c>
      <c r="T161" s="161" t="s">
        <v>302</v>
      </c>
      <c r="U161" s="161" t="s">
        <v>302</v>
      </c>
      <c r="V161" s="164" t="s">
        <v>302</v>
      </c>
    </row>
    <row r="162" spans="1:22" x14ac:dyDescent="0.2">
      <c r="A162" s="81"/>
      <c r="B162" s="274" t="s">
        <v>302</v>
      </c>
      <c r="C162" s="159" t="s">
        <v>302</v>
      </c>
      <c r="D162" s="159" t="s">
        <v>302</v>
      </c>
      <c r="E162" s="159" t="s">
        <v>302</v>
      </c>
      <c r="F162" s="159" t="s">
        <v>302</v>
      </c>
      <c r="G162" s="159" t="s">
        <v>302</v>
      </c>
      <c r="H162" s="159" t="s">
        <v>302</v>
      </c>
      <c r="I162" s="159" t="s">
        <v>302</v>
      </c>
      <c r="J162" s="159" t="s">
        <v>302</v>
      </c>
      <c r="K162" s="101"/>
      <c r="L162" s="274"/>
      <c r="M162" s="159" t="s">
        <v>302</v>
      </c>
      <c r="N162" s="161" t="s">
        <v>302</v>
      </c>
      <c r="O162" s="161" t="s">
        <v>302</v>
      </c>
      <c r="P162" s="161" t="s">
        <v>302</v>
      </c>
      <c r="Q162" s="162" t="s">
        <v>302</v>
      </c>
      <c r="R162" s="163" t="s">
        <v>302</v>
      </c>
      <c r="S162" s="161" t="s">
        <v>302</v>
      </c>
      <c r="T162" s="161" t="s">
        <v>302</v>
      </c>
      <c r="U162" s="161" t="s">
        <v>302</v>
      </c>
      <c r="V162" s="164" t="s">
        <v>302</v>
      </c>
    </row>
    <row r="163" spans="1:22" x14ac:dyDescent="0.2">
      <c r="A163" s="81"/>
      <c r="B163" s="274" t="s">
        <v>302</v>
      </c>
      <c r="C163" s="159" t="s">
        <v>302</v>
      </c>
      <c r="D163" s="159" t="s">
        <v>302</v>
      </c>
      <c r="E163" s="159" t="s">
        <v>302</v>
      </c>
      <c r="F163" s="159" t="s">
        <v>302</v>
      </c>
      <c r="G163" s="159" t="s">
        <v>302</v>
      </c>
      <c r="H163" s="159" t="s">
        <v>302</v>
      </c>
      <c r="I163" s="159" t="s">
        <v>302</v>
      </c>
      <c r="J163" s="159" t="s">
        <v>302</v>
      </c>
      <c r="K163" s="101"/>
      <c r="L163" s="274"/>
      <c r="M163" s="159" t="s">
        <v>302</v>
      </c>
      <c r="N163" s="161" t="s">
        <v>302</v>
      </c>
      <c r="O163" s="161" t="s">
        <v>302</v>
      </c>
      <c r="P163" s="161" t="s">
        <v>302</v>
      </c>
      <c r="Q163" s="162" t="s">
        <v>302</v>
      </c>
      <c r="R163" s="163" t="s">
        <v>302</v>
      </c>
      <c r="S163" s="161" t="s">
        <v>302</v>
      </c>
      <c r="T163" s="161" t="s">
        <v>302</v>
      </c>
      <c r="U163" s="161" t="s">
        <v>302</v>
      </c>
      <c r="V163" s="164" t="s">
        <v>302</v>
      </c>
    </row>
    <row r="164" spans="1:22" x14ac:dyDescent="0.2">
      <c r="A164" s="81"/>
      <c r="B164" s="274" t="s">
        <v>302</v>
      </c>
      <c r="C164" s="159" t="s">
        <v>302</v>
      </c>
      <c r="D164" s="159" t="s">
        <v>302</v>
      </c>
      <c r="E164" s="159" t="s">
        <v>302</v>
      </c>
      <c r="F164" s="159" t="s">
        <v>302</v>
      </c>
      <c r="G164" s="159" t="s">
        <v>302</v>
      </c>
      <c r="H164" s="159" t="s">
        <v>302</v>
      </c>
      <c r="I164" s="159" t="s">
        <v>302</v>
      </c>
      <c r="J164" s="159" t="s">
        <v>302</v>
      </c>
      <c r="K164" s="101"/>
      <c r="L164" s="274"/>
      <c r="M164" s="159" t="s">
        <v>302</v>
      </c>
      <c r="N164" s="161" t="s">
        <v>302</v>
      </c>
      <c r="O164" s="161" t="s">
        <v>302</v>
      </c>
      <c r="P164" s="161" t="s">
        <v>302</v>
      </c>
      <c r="Q164" s="162" t="s">
        <v>302</v>
      </c>
      <c r="R164" s="163" t="s">
        <v>302</v>
      </c>
      <c r="S164" s="161" t="s">
        <v>302</v>
      </c>
      <c r="T164" s="161" t="s">
        <v>302</v>
      </c>
      <c r="U164" s="161" t="s">
        <v>302</v>
      </c>
      <c r="V164" s="164" t="s">
        <v>302</v>
      </c>
    </row>
    <row r="165" spans="1:22" x14ac:dyDescent="0.2">
      <c r="A165" s="81"/>
      <c r="B165" s="274" t="s">
        <v>302</v>
      </c>
      <c r="C165" s="159" t="s">
        <v>302</v>
      </c>
      <c r="D165" s="159" t="s">
        <v>302</v>
      </c>
      <c r="E165" s="159" t="s">
        <v>302</v>
      </c>
      <c r="F165" s="159" t="s">
        <v>302</v>
      </c>
      <c r="G165" s="159" t="s">
        <v>302</v>
      </c>
      <c r="H165" s="159" t="s">
        <v>302</v>
      </c>
      <c r="I165" s="159" t="s">
        <v>302</v>
      </c>
      <c r="J165" s="159" t="s">
        <v>302</v>
      </c>
      <c r="K165" s="101"/>
      <c r="L165" s="274"/>
      <c r="M165" s="159" t="s">
        <v>302</v>
      </c>
      <c r="N165" s="161" t="s">
        <v>302</v>
      </c>
      <c r="O165" s="161" t="s">
        <v>302</v>
      </c>
      <c r="P165" s="161" t="s">
        <v>302</v>
      </c>
      <c r="Q165" s="162" t="s">
        <v>302</v>
      </c>
      <c r="R165" s="163" t="s">
        <v>302</v>
      </c>
      <c r="S165" s="161" t="s">
        <v>302</v>
      </c>
      <c r="T165" s="161" t="s">
        <v>302</v>
      </c>
      <c r="U165" s="161" t="s">
        <v>302</v>
      </c>
      <c r="V165" s="164" t="s">
        <v>302</v>
      </c>
    </row>
    <row r="166" spans="1:22" x14ac:dyDescent="0.2">
      <c r="A166" s="81"/>
      <c r="B166" s="274" t="s">
        <v>302</v>
      </c>
      <c r="C166" s="159" t="s">
        <v>302</v>
      </c>
      <c r="D166" s="159" t="s">
        <v>302</v>
      </c>
      <c r="E166" s="159" t="s">
        <v>302</v>
      </c>
      <c r="F166" s="159" t="s">
        <v>302</v>
      </c>
      <c r="G166" s="159" t="s">
        <v>302</v>
      </c>
      <c r="H166" s="159" t="s">
        <v>302</v>
      </c>
      <c r="I166" s="159" t="s">
        <v>302</v>
      </c>
      <c r="J166" s="159" t="s">
        <v>302</v>
      </c>
      <c r="K166" s="101"/>
      <c r="L166" s="274"/>
      <c r="M166" s="159" t="s">
        <v>302</v>
      </c>
      <c r="N166" s="161" t="s">
        <v>302</v>
      </c>
      <c r="O166" s="161" t="s">
        <v>302</v>
      </c>
      <c r="P166" s="161" t="s">
        <v>302</v>
      </c>
      <c r="Q166" s="162" t="s">
        <v>302</v>
      </c>
      <c r="R166" s="163" t="s">
        <v>302</v>
      </c>
      <c r="S166" s="161" t="s">
        <v>302</v>
      </c>
      <c r="T166" s="161" t="s">
        <v>302</v>
      </c>
      <c r="U166" s="161" t="s">
        <v>302</v>
      </c>
      <c r="V166" s="164" t="s">
        <v>302</v>
      </c>
    </row>
    <row r="167" spans="1:22" x14ac:dyDescent="0.2">
      <c r="A167" s="81"/>
      <c r="B167" s="274" t="s">
        <v>302</v>
      </c>
      <c r="C167" s="159" t="s">
        <v>302</v>
      </c>
      <c r="D167" s="159" t="s">
        <v>302</v>
      </c>
      <c r="E167" s="159" t="s">
        <v>302</v>
      </c>
      <c r="F167" s="159" t="s">
        <v>302</v>
      </c>
      <c r="G167" s="159" t="s">
        <v>302</v>
      </c>
      <c r="H167" s="159" t="s">
        <v>302</v>
      </c>
      <c r="I167" s="159" t="s">
        <v>302</v>
      </c>
      <c r="J167" s="159" t="s">
        <v>302</v>
      </c>
      <c r="K167" s="101"/>
      <c r="L167" s="274"/>
      <c r="M167" s="159" t="s">
        <v>302</v>
      </c>
      <c r="N167" s="161" t="s">
        <v>302</v>
      </c>
      <c r="O167" s="161" t="s">
        <v>302</v>
      </c>
      <c r="P167" s="161" t="s">
        <v>302</v>
      </c>
      <c r="Q167" s="162" t="s">
        <v>302</v>
      </c>
      <c r="R167" s="163" t="s">
        <v>302</v>
      </c>
      <c r="S167" s="161" t="s">
        <v>302</v>
      </c>
      <c r="T167" s="161" t="s">
        <v>302</v>
      </c>
      <c r="U167" s="161" t="s">
        <v>302</v>
      </c>
      <c r="V167" s="164" t="s">
        <v>302</v>
      </c>
    </row>
    <row r="168" spans="1:22" x14ac:dyDescent="0.2">
      <c r="A168" s="81"/>
      <c r="B168" s="274" t="s">
        <v>302</v>
      </c>
      <c r="C168" s="159" t="s">
        <v>302</v>
      </c>
      <c r="D168" s="159" t="s">
        <v>302</v>
      </c>
      <c r="E168" s="159" t="s">
        <v>302</v>
      </c>
      <c r="F168" s="159" t="s">
        <v>302</v>
      </c>
      <c r="G168" s="159" t="s">
        <v>302</v>
      </c>
      <c r="H168" s="159" t="s">
        <v>302</v>
      </c>
      <c r="I168" s="159" t="s">
        <v>302</v>
      </c>
      <c r="J168" s="159" t="s">
        <v>302</v>
      </c>
      <c r="K168" s="101"/>
      <c r="L168" s="274"/>
      <c r="M168" s="159" t="s">
        <v>302</v>
      </c>
      <c r="N168" s="161" t="s">
        <v>302</v>
      </c>
      <c r="O168" s="161" t="s">
        <v>302</v>
      </c>
      <c r="P168" s="161" t="s">
        <v>302</v>
      </c>
      <c r="Q168" s="162" t="s">
        <v>302</v>
      </c>
      <c r="R168" s="163" t="s">
        <v>302</v>
      </c>
      <c r="S168" s="161" t="s">
        <v>302</v>
      </c>
      <c r="T168" s="161" t="s">
        <v>302</v>
      </c>
      <c r="U168" s="161" t="s">
        <v>302</v>
      </c>
      <c r="V168" s="164" t="s">
        <v>302</v>
      </c>
    </row>
    <row r="169" spans="1:22" x14ac:dyDescent="0.2">
      <c r="A169" s="81"/>
      <c r="B169" s="274" t="s">
        <v>302</v>
      </c>
      <c r="C169" s="159" t="s">
        <v>302</v>
      </c>
      <c r="D169" s="159" t="s">
        <v>302</v>
      </c>
      <c r="E169" s="159" t="s">
        <v>302</v>
      </c>
      <c r="F169" s="159" t="s">
        <v>302</v>
      </c>
      <c r="G169" s="159" t="s">
        <v>302</v>
      </c>
      <c r="H169" s="159" t="s">
        <v>302</v>
      </c>
      <c r="I169" s="159" t="s">
        <v>302</v>
      </c>
      <c r="J169" s="159" t="s">
        <v>302</v>
      </c>
      <c r="K169" s="101"/>
      <c r="L169" s="274"/>
      <c r="M169" s="159" t="s">
        <v>302</v>
      </c>
      <c r="N169" s="161" t="s">
        <v>302</v>
      </c>
      <c r="O169" s="161" t="s">
        <v>302</v>
      </c>
      <c r="P169" s="161" t="s">
        <v>302</v>
      </c>
      <c r="Q169" s="162" t="s">
        <v>302</v>
      </c>
      <c r="R169" s="163" t="s">
        <v>302</v>
      </c>
      <c r="S169" s="161" t="s">
        <v>302</v>
      </c>
      <c r="T169" s="161" t="s">
        <v>302</v>
      </c>
      <c r="U169" s="161" t="s">
        <v>302</v>
      </c>
      <c r="V169" s="164" t="s">
        <v>302</v>
      </c>
    </row>
    <row r="170" spans="1:22" ht="12" thickBot="1" x14ac:dyDescent="0.25">
      <c r="A170" s="169" t="s">
        <v>351</v>
      </c>
      <c r="B170" s="276"/>
      <c r="C170" s="165"/>
      <c r="D170" s="165"/>
      <c r="E170" s="165"/>
      <c r="F170" s="165"/>
      <c r="G170" s="165"/>
      <c r="H170" s="165"/>
      <c r="I170" s="165"/>
      <c r="J170" s="165"/>
      <c r="K170" s="165"/>
      <c r="L170" s="276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</row>
  </sheetData>
  <mergeCells count="8">
    <mergeCell ref="N74:S74"/>
    <mergeCell ref="T74:U74"/>
    <mergeCell ref="N4:S4"/>
    <mergeCell ref="T4:U4"/>
    <mergeCell ref="N28:S28"/>
    <mergeCell ref="T28:U28"/>
    <mergeCell ref="N51:S51"/>
    <mergeCell ref="T51:U51"/>
  </mergeCells>
  <hyperlinks>
    <hyperlink ref="A1" location="MAIN!A4" display="MAIN" xr:uid="{00000000-0004-0000-15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4">
    <tabColor theme="1"/>
  </sheetPr>
  <dimension ref="A1"/>
  <sheetViews>
    <sheetView workbookViewId="0"/>
  </sheetViews>
  <sheetFormatPr defaultColWidth="11.1640625" defaultRowHeight="11.25" x14ac:dyDescent="0.2"/>
  <cols>
    <col min="1" max="1" width="11.5" style="68" customWidth="1"/>
    <col min="2" max="16384" width="11.1640625" style="68"/>
  </cols>
  <sheetData/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3"/>
  <dimension ref="A1:F24"/>
  <sheetViews>
    <sheetView workbookViewId="0"/>
  </sheetViews>
  <sheetFormatPr defaultRowHeight="11.25" x14ac:dyDescent="0.2"/>
  <sheetData>
    <row r="1" spans="1:6" x14ac:dyDescent="0.2">
      <c r="A1" t="s">
        <v>449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29</v>
      </c>
    </row>
    <row r="2" spans="1:6" x14ac:dyDescent="0.2">
      <c r="A2" t="s">
        <v>450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30</v>
      </c>
    </row>
    <row r="3" spans="1:6" x14ac:dyDescent="0.2">
      <c r="A3" t="s">
        <v>451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31</v>
      </c>
    </row>
    <row r="4" spans="1:6" x14ac:dyDescent="0.2">
      <c r="A4" t="s">
        <v>452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32</v>
      </c>
    </row>
    <row r="5" spans="1:6" x14ac:dyDescent="0.2">
      <c r="A5" t="s">
        <v>453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33</v>
      </c>
    </row>
    <row r="6" spans="1:6" x14ac:dyDescent="0.2">
      <c r="A6" t="s">
        <v>454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34</v>
      </c>
    </row>
    <row r="7" spans="1:6" x14ac:dyDescent="0.2">
      <c r="A7" t="s">
        <v>455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35</v>
      </c>
    </row>
    <row r="8" spans="1:6" x14ac:dyDescent="0.2">
      <c r="A8" t="s">
        <v>456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36</v>
      </c>
    </row>
    <row r="9" spans="1:6" x14ac:dyDescent="0.2">
      <c r="A9" t="s">
        <v>457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37</v>
      </c>
    </row>
    <row r="10" spans="1:6" x14ac:dyDescent="0.2">
      <c r="A10" t="s">
        <v>458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38</v>
      </c>
    </row>
    <row r="11" spans="1:6" x14ac:dyDescent="0.2">
      <c r="A11" t="s">
        <v>459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39</v>
      </c>
    </row>
    <row r="12" spans="1:6" x14ac:dyDescent="0.2">
      <c r="A12" t="s">
        <v>460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40</v>
      </c>
    </row>
    <row r="13" spans="1:6" x14ac:dyDescent="0.2">
      <c r="A13" t="s">
        <v>461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41</v>
      </c>
    </row>
    <row r="14" spans="1:6" x14ac:dyDescent="0.2">
      <c r="A14" t="s">
        <v>462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42</v>
      </c>
    </row>
    <row r="15" spans="1:6" x14ac:dyDescent="0.2">
      <c r="A15" t="s">
        <v>463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43</v>
      </c>
    </row>
    <row r="16" spans="1:6" x14ac:dyDescent="0.2">
      <c r="A16" t="s">
        <v>464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44</v>
      </c>
    </row>
    <row r="17" spans="1:6" x14ac:dyDescent="0.2">
      <c r="A17" t="s">
        <v>465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45</v>
      </c>
    </row>
    <row r="18" spans="1:6" x14ac:dyDescent="0.2">
      <c r="A18" t="s">
        <v>466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46</v>
      </c>
    </row>
    <row r="19" spans="1:6" x14ac:dyDescent="0.2">
      <c r="A19" t="s">
        <v>467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47</v>
      </c>
    </row>
    <row r="20" spans="1:6" x14ac:dyDescent="0.2">
      <c r="A20" t="s">
        <v>468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48</v>
      </c>
    </row>
    <row r="21" spans="1:6" x14ac:dyDescent="0.2">
      <c r="A21" t="s">
        <v>469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49</v>
      </c>
    </row>
    <row r="22" spans="1:6" x14ac:dyDescent="0.2">
      <c r="A22" t="s">
        <v>470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50</v>
      </c>
    </row>
    <row r="23" spans="1:6" x14ac:dyDescent="0.2">
      <c r="A23" t="s">
        <v>478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51</v>
      </c>
    </row>
    <row r="24" spans="1:6" x14ac:dyDescent="0.2">
      <c r="A24" t="s">
        <v>479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52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4"/>
  <dimension ref="A1:B501"/>
  <sheetViews>
    <sheetView workbookViewId="0"/>
  </sheetViews>
  <sheetFormatPr defaultRowHeight="11.25" x14ac:dyDescent="0.2"/>
  <sheetData>
    <row r="1" spans="1:2" x14ac:dyDescent="0.2">
      <c r="A1" s="285" t="s">
        <v>514</v>
      </c>
      <c r="B1" s="285" t="s">
        <v>513</v>
      </c>
    </row>
    <row r="2" spans="1:2" x14ac:dyDescent="0.2">
      <c r="A2" t="s">
        <v>302</v>
      </c>
    </row>
    <row r="3" spans="1:2" x14ac:dyDescent="0.2">
      <c r="A3" t="s">
        <v>302</v>
      </c>
    </row>
    <row r="4" spans="1:2" x14ac:dyDescent="0.2">
      <c r="A4" t="s">
        <v>302</v>
      </c>
    </row>
    <row r="5" spans="1:2" x14ac:dyDescent="0.2">
      <c r="A5" t="s">
        <v>302</v>
      </c>
    </row>
    <row r="6" spans="1:2" x14ac:dyDescent="0.2">
      <c r="A6" t="s">
        <v>302</v>
      </c>
    </row>
    <row r="7" spans="1:2" x14ac:dyDescent="0.2">
      <c r="A7" t="s">
        <v>302</v>
      </c>
    </row>
    <row r="8" spans="1:2" x14ac:dyDescent="0.2">
      <c r="A8" t="s">
        <v>302</v>
      </c>
    </row>
    <row r="9" spans="1:2" x14ac:dyDescent="0.2">
      <c r="A9" t="s">
        <v>302</v>
      </c>
    </row>
    <row r="10" spans="1:2" x14ac:dyDescent="0.2">
      <c r="A10" t="s">
        <v>302</v>
      </c>
    </row>
    <row r="11" spans="1:2" x14ac:dyDescent="0.2">
      <c r="A11" t="s">
        <v>302</v>
      </c>
    </row>
    <row r="12" spans="1:2" x14ac:dyDescent="0.2">
      <c r="A12" t="s">
        <v>302</v>
      </c>
    </row>
    <row r="13" spans="1:2" x14ac:dyDescent="0.2">
      <c r="A13" t="s">
        <v>302</v>
      </c>
    </row>
    <row r="14" spans="1:2" x14ac:dyDescent="0.2">
      <c r="A14" t="s">
        <v>302</v>
      </c>
    </row>
    <row r="15" spans="1:2" x14ac:dyDescent="0.2">
      <c r="A15" t="s">
        <v>302</v>
      </c>
    </row>
    <row r="16" spans="1:2" x14ac:dyDescent="0.2">
      <c r="A16" t="s">
        <v>302</v>
      </c>
    </row>
    <row r="17" spans="1:1" x14ac:dyDescent="0.2">
      <c r="A17" t="s">
        <v>302</v>
      </c>
    </row>
    <row r="18" spans="1:1" x14ac:dyDescent="0.2">
      <c r="A18" t="s">
        <v>302</v>
      </c>
    </row>
    <row r="19" spans="1:1" x14ac:dyDescent="0.2">
      <c r="A19" t="s">
        <v>302</v>
      </c>
    </row>
    <row r="20" spans="1:1" x14ac:dyDescent="0.2">
      <c r="A20" t="s">
        <v>302</v>
      </c>
    </row>
    <row r="21" spans="1:1" x14ac:dyDescent="0.2">
      <c r="A21" t="s">
        <v>302</v>
      </c>
    </row>
    <row r="22" spans="1:1" x14ac:dyDescent="0.2">
      <c r="A22" t="s">
        <v>302</v>
      </c>
    </row>
    <row r="23" spans="1:1" x14ac:dyDescent="0.2">
      <c r="A23" t="s">
        <v>302</v>
      </c>
    </row>
    <row r="24" spans="1:1" x14ac:dyDescent="0.2">
      <c r="A24" t="s">
        <v>302</v>
      </c>
    </row>
    <row r="25" spans="1:1" x14ac:dyDescent="0.2">
      <c r="A25" t="s">
        <v>302</v>
      </c>
    </row>
    <row r="26" spans="1:1" x14ac:dyDescent="0.2">
      <c r="A26" t="s">
        <v>302</v>
      </c>
    </row>
    <row r="27" spans="1:1" x14ac:dyDescent="0.2">
      <c r="A27" t="s">
        <v>302</v>
      </c>
    </row>
    <row r="28" spans="1:1" x14ac:dyDescent="0.2">
      <c r="A28" t="s">
        <v>302</v>
      </c>
    </row>
    <row r="29" spans="1:1" x14ac:dyDescent="0.2">
      <c r="A29" t="s">
        <v>302</v>
      </c>
    </row>
    <row r="30" spans="1:1" x14ac:dyDescent="0.2">
      <c r="A30" t="s">
        <v>302</v>
      </c>
    </row>
    <row r="31" spans="1:1" x14ac:dyDescent="0.2">
      <c r="A31" t="s">
        <v>302</v>
      </c>
    </row>
    <row r="32" spans="1:1" x14ac:dyDescent="0.2">
      <c r="A32" t="s">
        <v>302</v>
      </c>
    </row>
    <row r="33" spans="1:1" x14ac:dyDescent="0.2">
      <c r="A33" t="s">
        <v>302</v>
      </c>
    </row>
    <row r="34" spans="1:1" x14ac:dyDescent="0.2">
      <c r="A34" t="s">
        <v>302</v>
      </c>
    </row>
    <row r="35" spans="1:1" x14ac:dyDescent="0.2">
      <c r="A35" t="s">
        <v>302</v>
      </c>
    </row>
    <row r="36" spans="1:1" x14ac:dyDescent="0.2">
      <c r="A36" t="s">
        <v>302</v>
      </c>
    </row>
    <row r="37" spans="1:1" x14ac:dyDescent="0.2">
      <c r="A37" t="s">
        <v>302</v>
      </c>
    </row>
    <row r="38" spans="1:1" x14ac:dyDescent="0.2">
      <c r="A38" t="s">
        <v>302</v>
      </c>
    </row>
    <row r="39" spans="1:1" x14ac:dyDescent="0.2">
      <c r="A39" t="s">
        <v>302</v>
      </c>
    </row>
    <row r="40" spans="1:1" x14ac:dyDescent="0.2">
      <c r="A40" t="s">
        <v>302</v>
      </c>
    </row>
    <row r="41" spans="1:1" x14ac:dyDescent="0.2">
      <c r="A41" t="s">
        <v>302</v>
      </c>
    </row>
    <row r="42" spans="1:1" x14ac:dyDescent="0.2">
      <c r="A42" t="s">
        <v>302</v>
      </c>
    </row>
    <row r="43" spans="1:1" x14ac:dyDescent="0.2">
      <c r="A43" t="s">
        <v>302</v>
      </c>
    </row>
    <row r="44" spans="1:1" x14ac:dyDescent="0.2">
      <c r="A44" t="s">
        <v>302</v>
      </c>
    </row>
    <row r="45" spans="1:1" x14ac:dyDescent="0.2">
      <c r="A45" t="s">
        <v>302</v>
      </c>
    </row>
    <row r="46" spans="1:1" x14ac:dyDescent="0.2">
      <c r="A46" t="s">
        <v>302</v>
      </c>
    </row>
    <row r="47" spans="1:1" x14ac:dyDescent="0.2">
      <c r="A47" t="s">
        <v>302</v>
      </c>
    </row>
    <row r="48" spans="1:1" x14ac:dyDescent="0.2">
      <c r="A48" t="s">
        <v>302</v>
      </c>
    </row>
    <row r="49" spans="1:1" x14ac:dyDescent="0.2">
      <c r="A49" t="s">
        <v>302</v>
      </c>
    </row>
    <row r="50" spans="1:1" x14ac:dyDescent="0.2">
      <c r="A50" t="s">
        <v>302</v>
      </c>
    </row>
    <row r="51" spans="1:1" x14ac:dyDescent="0.2">
      <c r="A51" t="s">
        <v>302</v>
      </c>
    </row>
    <row r="52" spans="1:1" x14ac:dyDescent="0.2">
      <c r="A52" t="s">
        <v>302</v>
      </c>
    </row>
    <row r="53" spans="1:1" x14ac:dyDescent="0.2">
      <c r="A53" t="s">
        <v>302</v>
      </c>
    </row>
    <row r="54" spans="1:1" x14ac:dyDescent="0.2">
      <c r="A54" t="s">
        <v>302</v>
      </c>
    </row>
    <row r="55" spans="1:1" x14ac:dyDescent="0.2">
      <c r="A55" t="s">
        <v>302</v>
      </c>
    </row>
    <row r="56" spans="1:1" x14ac:dyDescent="0.2">
      <c r="A56" t="s">
        <v>302</v>
      </c>
    </row>
    <row r="57" spans="1:1" x14ac:dyDescent="0.2">
      <c r="A57" t="s">
        <v>302</v>
      </c>
    </row>
    <row r="58" spans="1:1" x14ac:dyDescent="0.2">
      <c r="A58" t="s">
        <v>302</v>
      </c>
    </row>
    <row r="59" spans="1:1" x14ac:dyDescent="0.2">
      <c r="A59" t="s">
        <v>302</v>
      </c>
    </row>
    <row r="60" spans="1:1" x14ac:dyDescent="0.2">
      <c r="A60" t="s">
        <v>302</v>
      </c>
    </row>
    <row r="61" spans="1:1" x14ac:dyDescent="0.2">
      <c r="A61" t="s">
        <v>302</v>
      </c>
    </row>
    <row r="62" spans="1:1" x14ac:dyDescent="0.2">
      <c r="A62" t="s">
        <v>302</v>
      </c>
    </row>
    <row r="63" spans="1:1" x14ac:dyDescent="0.2">
      <c r="A63" t="s">
        <v>302</v>
      </c>
    </row>
    <row r="64" spans="1:1" x14ac:dyDescent="0.2">
      <c r="A64" t="s">
        <v>302</v>
      </c>
    </row>
    <row r="65" spans="1:1" x14ac:dyDescent="0.2">
      <c r="A65" t="s">
        <v>302</v>
      </c>
    </row>
    <row r="66" spans="1:1" x14ac:dyDescent="0.2">
      <c r="A66" t="s">
        <v>302</v>
      </c>
    </row>
    <row r="67" spans="1:1" x14ac:dyDescent="0.2">
      <c r="A67" t="s">
        <v>302</v>
      </c>
    </row>
    <row r="68" spans="1:1" x14ac:dyDescent="0.2">
      <c r="A68" t="s">
        <v>302</v>
      </c>
    </row>
    <row r="69" spans="1:1" x14ac:dyDescent="0.2">
      <c r="A69" t="s">
        <v>302</v>
      </c>
    </row>
    <row r="70" spans="1:1" x14ac:dyDescent="0.2">
      <c r="A70" t="s">
        <v>302</v>
      </c>
    </row>
    <row r="71" spans="1:1" x14ac:dyDescent="0.2">
      <c r="A71" t="s">
        <v>302</v>
      </c>
    </row>
    <row r="72" spans="1:1" x14ac:dyDescent="0.2">
      <c r="A72" t="s">
        <v>302</v>
      </c>
    </row>
    <row r="73" spans="1:1" x14ac:dyDescent="0.2">
      <c r="A73" t="s">
        <v>302</v>
      </c>
    </row>
    <row r="74" spans="1:1" x14ac:dyDescent="0.2">
      <c r="A74" t="s">
        <v>302</v>
      </c>
    </row>
    <row r="75" spans="1:1" x14ac:dyDescent="0.2">
      <c r="A75" t="s">
        <v>302</v>
      </c>
    </row>
    <row r="76" spans="1:1" x14ac:dyDescent="0.2">
      <c r="A76" t="s">
        <v>302</v>
      </c>
    </row>
    <row r="77" spans="1:1" x14ac:dyDescent="0.2">
      <c r="A77" t="s">
        <v>302</v>
      </c>
    </row>
    <row r="78" spans="1:1" x14ac:dyDescent="0.2">
      <c r="A78" t="s">
        <v>302</v>
      </c>
    </row>
    <row r="79" spans="1:1" x14ac:dyDescent="0.2">
      <c r="A79" t="s">
        <v>302</v>
      </c>
    </row>
    <row r="80" spans="1:1" x14ac:dyDescent="0.2">
      <c r="A80" t="s">
        <v>302</v>
      </c>
    </row>
    <row r="81" spans="1:1" x14ac:dyDescent="0.2">
      <c r="A81" t="s">
        <v>302</v>
      </c>
    </row>
    <row r="82" spans="1:1" x14ac:dyDescent="0.2">
      <c r="A82" t="s">
        <v>302</v>
      </c>
    </row>
    <row r="83" spans="1:1" x14ac:dyDescent="0.2">
      <c r="A83" t="s">
        <v>302</v>
      </c>
    </row>
    <row r="84" spans="1:1" x14ac:dyDescent="0.2">
      <c r="A84" t="s">
        <v>302</v>
      </c>
    </row>
    <row r="85" spans="1:1" x14ac:dyDescent="0.2">
      <c r="A85" t="s">
        <v>302</v>
      </c>
    </row>
    <row r="86" spans="1:1" x14ac:dyDescent="0.2">
      <c r="A86" t="s">
        <v>302</v>
      </c>
    </row>
    <row r="87" spans="1:1" x14ac:dyDescent="0.2">
      <c r="A87" t="s">
        <v>302</v>
      </c>
    </row>
    <row r="88" spans="1:1" x14ac:dyDescent="0.2">
      <c r="A88" t="s">
        <v>302</v>
      </c>
    </row>
    <row r="89" spans="1:1" x14ac:dyDescent="0.2">
      <c r="A89" t="s">
        <v>302</v>
      </c>
    </row>
    <row r="90" spans="1:1" x14ac:dyDescent="0.2">
      <c r="A90" t="s">
        <v>302</v>
      </c>
    </row>
    <row r="91" spans="1:1" x14ac:dyDescent="0.2">
      <c r="A91" t="s">
        <v>302</v>
      </c>
    </row>
    <row r="92" spans="1:1" x14ac:dyDescent="0.2">
      <c r="A92" t="s">
        <v>302</v>
      </c>
    </row>
    <row r="93" spans="1:1" x14ac:dyDescent="0.2">
      <c r="A93" t="s">
        <v>302</v>
      </c>
    </row>
    <row r="94" spans="1:1" x14ac:dyDescent="0.2">
      <c r="A94" t="s">
        <v>302</v>
      </c>
    </row>
    <row r="95" spans="1:1" x14ac:dyDescent="0.2">
      <c r="A95" t="s">
        <v>302</v>
      </c>
    </row>
    <row r="96" spans="1:1" x14ac:dyDescent="0.2">
      <c r="A96" t="s">
        <v>302</v>
      </c>
    </row>
    <row r="97" spans="1:1" x14ac:dyDescent="0.2">
      <c r="A97" t="s">
        <v>302</v>
      </c>
    </row>
    <row r="98" spans="1:1" x14ac:dyDescent="0.2">
      <c r="A98" t="s">
        <v>302</v>
      </c>
    </row>
    <row r="99" spans="1:1" x14ac:dyDescent="0.2">
      <c r="A99" t="s">
        <v>302</v>
      </c>
    </row>
    <row r="100" spans="1:1" x14ac:dyDescent="0.2">
      <c r="A100" t="s">
        <v>302</v>
      </c>
    </row>
    <row r="101" spans="1:1" x14ac:dyDescent="0.2">
      <c r="A101" t="s">
        <v>302</v>
      </c>
    </row>
    <row r="102" spans="1:1" x14ac:dyDescent="0.2">
      <c r="A102" t="s">
        <v>302</v>
      </c>
    </row>
    <row r="103" spans="1:1" x14ac:dyDescent="0.2">
      <c r="A103" t="s">
        <v>302</v>
      </c>
    </row>
    <row r="104" spans="1:1" x14ac:dyDescent="0.2">
      <c r="A104" t="s">
        <v>302</v>
      </c>
    </row>
    <row r="105" spans="1:1" x14ac:dyDescent="0.2">
      <c r="A105" t="s">
        <v>302</v>
      </c>
    </row>
    <row r="106" spans="1:1" x14ac:dyDescent="0.2">
      <c r="A106" t="s">
        <v>302</v>
      </c>
    </row>
    <row r="107" spans="1:1" x14ac:dyDescent="0.2">
      <c r="A107" t="s">
        <v>302</v>
      </c>
    </row>
    <row r="108" spans="1:1" x14ac:dyDescent="0.2">
      <c r="A108" t="s">
        <v>302</v>
      </c>
    </row>
    <row r="109" spans="1:1" x14ac:dyDescent="0.2">
      <c r="A109" t="s">
        <v>302</v>
      </c>
    </row>
    <row r="110" spans="1:1" x14ac:dyDescent="0.2">
      <c r="A110" t="s">
        <v>302</v>
      </c>
    </row>
    <row r="111" spans="1:1" x14ac:dyDescent="0.2">
      <c r="A111" t="s">
        <v>302</v>
      </c>
    </row>
    <row r="112" spans="1:1" x14ac:dyDescent="0.2">
      <c r="A112" t="s">
        <v>302</v>
      </c>
    </row>
    <row r="113" spans="1:1" x14ac:dyDescent="0.2">
      <c r="A113" t="s">
        <v>302</v>
      </c>
    </row>
    <row r="114" spans="1:1" x14ac:dyDescent="0.2">
      <c r="A114" t="s">
        <v>302</v>
      </c>
    </row>
    <row r="115" spans="1:1" x14ac:dyDescent="0.2">
      <c r="A115" t="s">
        <v>302</v>
      </c>
    </row>
    <row r="116" spans="1:1" x14ac:dyDescent="0.2">
      <c r="A116" t="s">
        <v>302</v>
      </c>
    </row>
    <row r="117" spans="1:1" x14ac:dyDescent="0.2">
      <c r="A117" t="s">
        <v>302</v>
      </c>
    </row>
    <row r="118" spans="1:1" x14ac:dyDescent="0.2">
      <c r="A118" t="s">
        <v>302</v>
      </c>
    </row>
    <row r="119" spans="1:1" x14ac:dyDescent="0.2">
      <c r="A119" t="s">
        <v>302</v>
      </c>
    </row>
    <row r="120" spans="1:1" x14ac:dyDescent="0.2">
      <c r="A120" t="s">
        <v>302</v>
      </c>
    </row>
    <row r="121" spans="1:1" x14ac:dyDescent="0.2">
      <c r="A121" t="s">
        <v>302</v>
      </c>
    </row>
    <row r="122" spans="1:1" x14ac:dyDescent="0.2">
      <c r="A122" t="s">
        <v>302</v>
      </c>
    </row>
    <row r="123" spans="1:1" x14ac:dyDescent="0.2">
      <c r="A123" t="s">
        <v>302</v>
      </c>
    </row>
    <row r="124" spans="1:1" x14ac:dyDescent="0.2">
      <c r="A124" t="s">
        <v>302</v>
      </c>
    </row>
    <row r="125" spans="1:1" x14ac:dyDescent="0.2">
      <c r="A125" t="s">
        <v>302</v>
      </c>
    </row>
    <row r="126" spans="1:1" x14ac:dyDescent="0.2">
      <c r="A126" t="s">
        <v>302</v>
      </c>
    </row>
    <row r="127" spans="1:1" x14ac:dyDescent="0.2">
      <c r="A127" t="s">
        <v>302</v>
      </c>
    </row>
    <row r="128" spans="1:1" x14ac:dyDescent="0.2">
      <c r="A128" t="s">
        <v>302</v>
      </c>
    </row>
    <row r="129" spans="1:1" x14ac:dyDescent="0.2">
      <c r="A129" t="s">
        <v>302</v>
      </c>
    </row>
    <row r="130" spans="1:1" x14ac:dyDescent="0.2">
      <c r="A130" t="s">
        <v>302</v>
      </c>
    </row>
    <row r="131" spans="1:1" x14ac:dyDescent="0.2">
      <c r="A131" t="s">
        <v>302</v>
      </c>
    </row>
    <row r="132" spans="1:1" x14ac:dyDescent="0.2">
      <c r="A132" t="s">
        <v>302</v>
      </c>
    </row>
    <row r="133" spans="1:1" x14ac:dyDescent="0.2">
      <c r="A133" t="s">
        <v>302</v>
      </c>
    </row>
    <row r="134" spans="1:1" x14ac:dyDescent="0.2">
      <c r="A134" t="s">
        <v>302</v>
      </c>
    </row>
    <row r="135" spans="1:1" x14ac:dyDescent="0.2">
      <c r="A135" t="s">
        <v>302</v>
      </c>
    </row>
    <row r="136" spans="1:1" x14ac:dyDescent="0.2">
      <c r="A136" t="s">
        <v>302</v>
      </c>
    </row>
    <row r="137" spans="1:1" x14ac:dyDescent="0.2">
      <c r="A137" t="s">
        <v>302</v>
      </c>
    </row>
    <row r="138" spans="1:1" x14ac:dyDescent="0.2">
      <c r="A138" t="s">
        <v>302</v>
      </c>
    </row>
    <row r="139" spans="1:1" x14ac:dyDescent="0.2">
      <c r="A139" t="s">
        <v>302</v>
      </c>
    </row>
    <row r="140" spans="1:1" x14ac:dyDescent="0.2">
      <c r="A140" t="s">
        <v>302</v>
      </c>
    </row>
    <row r="141" spans="1:1" x14ac:dyDescent="0.2">
      <c r="A141" t="s">
        <v>302</v>
      </c>
    </row>
    <row r="142" spans="1:1" x14ac:dyDescent="0.2">
      <c r="A142" t="s">
        <v>302</v>
      </c>
    </row>
    <row r="143" spans="1:1" x14ac:dyDescent="0.2">
      <c r="A143" t="s">
        <v>302</v>
      </c>
    </row>
    <row r="144" spans="1:1" x14ac:dyDescent="0.2">
      <c r="A144" t="s">
        <v>302</v>
      </c>
    </row>
    <row r="145" spans="1:1" x14ac:dyDescent="0.2">
      <c r="A145" t="s">
        <v>302</v>
      </c>
    </row>
    <row r="146" spans="1:1" x14ac:dyDescent="0.2">
      <c r="A146" t="s">
        <v>302</v>
      </c>
    </row>
    <row r="147" spans="1:1" x14ac:dyDescent="0.2">
      <c r="A147" t="s">
        <v>302</v>
      </c>
    </row>
    <row r="148" spans="1:1" x14ac:dyDescent="0.2">
      <c r="A148" t="s">
        <v>302</v>
      </c>
    </row>
    <row r="149" spans="1:1" x14ac:dyDescent="0.2">
      <c r="A149" t="s">
        <v>302</v>
      </c>
    </row>
    <row r="150" spans="1:1" x14ac:dyDescent="0.2">
      <c r="A150" t="s">
        <v>302</v>
      </c>
    </row>
    <row r="151" spans="1:1" x14ac:dyDescent="0.2">
      <c r="A151" t="s">
        <v>302</v>
      </c>
    </row>
    <row r="152" spans="1:1" x14ac:dyDescent="0.2">
      <c r="A152" t="s">
        <v>302</v>
      </c>
    </row>
    <row r="153" spans="1:1" x14ac:dyDescent="0.2">
      <c r="A153" t="s">
        <v>302</v>
      </c>
    </row>
    <row r="154" spans="1:1" x14ac:dyDescent="0.2">
      <c r="A154" t="s">
        <v>302</v>
      </c>
    </row>
    <row r="155" spans="1:1" x14ac:dyDescent="0.2">
      <c r="A155" t="s">
        <v>302</v>
      </c>
    </row>
    <row r="156" spans="1:1" x14ac:dyDescent="0.2">
      <c r="A156" t="s">
        <v>302</v>
      </c>
    </row>
    <row r="157" spans="1:1" x14ac:dyDescent="0.2">
      <c r="A157" t="s">
        <v>302</v>
      </c>
    </row>
    <row r="158" spans="1:1" x14ac:dyDescent="0.2">
      <c r="A158" t="s">
        <v>302</v>
      </c>
    </row>
    <row r="159" spans="1:1" x14ac:dyDescent="0.2">
      <c r="A159" t="s">
        <v>302</v>
      </c>
    </row>
    <row r="160" spans="1:1" x14ac:dyDescent="0.2">
      <c r="A160" t="s">
        <v>302</v>
      </c>
    </row>
    <row r="161" spans="1:1" x14ac:dyDescent="0.2">
      <c r="A161" t="s">
        <v>302</v>
      </c>
    </row>
    <row r="162" spans="1:1" x14ac:dyDescent="0.2">
      <c r="A162" t="s">
        <v>302</v>
      </c>
    </row>
    <row r="163" spans="1:1" x14ac:dyDescent="0.2">
      <c r="A163" t="s">
        <v>302</v>
      </c>
    </row>
    <row r="164" spans="1:1" x14ac:dyDescent="0.2">
      <c r="A164" t="s">
        <v>302</v>
      </c>
    </row>
    <row r="165" spans="1:1" x14ac:dyDescent="0.2">
      <c r="A165" t="s">
        <v>302</v>
      </c>
    </row>
    <row r="166" spans="1:1" x14ac:dyDescent="0.2">
      <c r="A166" t="s">
        <v>302</v>
      </c>
    </row>
    <row r="167" spans="1:1" x14ac:dyDescent="0.2">
      <c r="A167" t="s">
        <v>302</v>
      </c>
    </row>
    <row r="168" spans="1:1" x14ac:dyDescent="0.2">
      <c r="A168" t="s">
        <v>302</v>
      </c>
    </row>
    <row r="169" spans="1:1" x14ac:dyDescent="0.2">
      <c r="A169" t="s">
        <v>302</v>
      </c>
    </row>
    <row r="170" spans="1:1" x14ac:dyDescent="0.2">
      <c r="A170" t="s">
        <v>302</v>
      </c>
    </row>
    <row r="171" spans="1:1" x14ac:dyDescent="0.2">
      <c r="A171" t="s">
        <v>302</v>
      </c>
    </row>
    <row r="172" spans="1:1" x14ac:dyDescent="0.2">
      <c r="A172" t="s">
        <v>302</v>
      </c>
    </row>
    <row r="173" spans="1:1" x14ac:dyDescent="0.2">
      <c r="A173" t="s">
        <v>302</v>
      </c>
    </row>
    <row r="174" spans="1:1" x14ac:dyDescent="0.2">
      <c r="A174" t="s">
        <v>302</v>
      </c>
    </row>
    <row r="175" spans="1:1" x14ac:dyDescent="0.2">
      <c r="A175" t="s">
        <v>302</v>
      </c>
    </row>
    <row r="176" spans="1:1" x14ac:dyDescent="0.2">
      <c r="A176" t="s">
        <v>302</v>
      </c>
    </row>
    <row r="177" spans="1:1" x14ac:dyDescent="0.2">
      <c r="A177" t="s">
        <v>302</v>
      </c>
    </row>
    <row r="178" spans="1:1" x14ac:dyDescent="0.2">
      <c r="A178" t="s">
        <v>302</v>
      </c>
    </row>
    <row r="179" spans="1:1" x14ac:dyDescent="0.2">
      <c r="A179" t="s">
        <v>302</v>
      </c>
    </row>
    <row r="180" spans="1:1" x14ac:dyDescent="0.2">
      <c r="A180" t="s">
        <v>302</v>
      </c>
    </row>
    <row r="181" spans="1:1" x14ac:dyDescent="0.2">
      <c r="A181" t="s">
        <v>302</v>
      </c>
    </row>
    <row r="182" spans="1:1" x14ac:dyDescent="0.2">
      <c r="A182" t="s">
        <v>302</v>
      </c>
    </row>
    <row r="183" spans="1:1" x14ac:dyDescent="0.2">
      <c r="A183" t="s">
        <v>302</v>
      </c>
    </row>
    <row r="184" spans="1:1" x14ac:dyDescent="0.2">
      <c r="A184" t="s">
        <v>302</v>
      </c>
    </row>
    <row r="185" spans="1:1" x14ac:dyDescent="0.2">
      <c r="A185" t="s">
        <v>302</v>
      </c>
    </row>
    <row r="186" spans="1:1" x14ac:dyDescent="0.2">
      <c r="A186" t="s">
        <v>302</v>
      </c>
    </row>
    <row r="187" spans="1:1" x14ac:dyDescent="0.2">
      <c r="A187" t="s">
        <v>302</v>
      </c>
    </row>
    <row r="188" spans="1:1" x14ac:dyDescent="0.2">
      <c r="A188" t="s">
        <v>302</v>
      </c>
    </row>
    <row r="189" spans="1:1" x14ac:dyDescent="0.2">
      <c r="A189" t="s">
        <v>302</v>
      </c>
    </row>
    <row r="190" spans="1:1" x14ac:dyDescent="0.2">
      <c r="A190" t="s">
        <v>302</v>
      </c>
    </row>
    <row r="191" spans="1:1" x14ac:dyDescent="0.2">
      <c r="A191" t="s">
        <v>302</v>
      </c>
    </row>
    <row r="192" spans="1:1" x14ac:dyDescent="0.2">
      <c r="A192" t="s">
        <v>302</v>
      </c>
    </row>
    <row r="193" spans="1:1" x14ac:dyDescent="0.2">
      <c r="A193" t="s">
        <v>302</v>
      </c>
    </row>
    <row r="194" spans="1:1" x14ac:dyDescent="0.2">
      <c r="A194" t="s">
        <v>302</v>
      </c>
    </row>
    <row r="195" spans="1:1" x14ac:dyDescent="0.2">
      <c r="A195" t="s">
        <v>302</v>
      </c>
    </row>
    <row r="196" spans="1:1" x14ac:dyDescent="0.2">
      <c r="A196" t="s">
        <v>302</v>
      </c>
    </row>
    <row r="197" spans="1:1" x14ac:dyDescent="0.2">
      <c r="A197" t="s">
        <v>302</v>
      </c>
    </row>
    <row r="198" spans="1:1" x14ac:dyDescent="0.2">
      <c r="A198" t="s">
        <v>302</v>
      </c>
    </row>
    <row r="199" spans="1:1" x14ac:dyDescent="0.2">
      <c r="A199" t="s">
        <v>302</v>
      </c>
    </row>
    <row r="200" spans="1:1" x14ac:dyDescent="0.2">
      <c r="A200" t="s">
        <v>302</v>
      </c>
    </row>
    <row r="201" spans="1:1" x14ac:dyDescent="0.2">
      <c r="A201" t="s">
        <v>302</v>
      </c>
    </row>
    <row r="202" spans="1:1" x14ac:dyDescent="0.2">
      <c r="A202" t="s">
        <v>302</v>
      </c>
    </row>
    <row r="203" spans="1:1" x14ac:dyDescent="0.2">
      <c r="A203" t="s">
        <v>302</v>
      </c>
    </row>
    <row r="204" spans="1:1" x14ac:dyDescent="0.2">
      <c r="A204" t="s">
        <v>302</v>
      </c>
    </row>
    <row r="205" spans="1:1" x14ac:dyDescent="0.2">
      <c r="A205" t="s">
        <v>302</v>
      </c>
    </row>
    <row r="206" spans="1:1" x14ac:dyDescent="0.2">
      <c r="A206" t="s">
        <v>302</v>
      </c>
    </row>
    <row r="207" spans="1:1" x14ac:dyDescent="0.2">
      <c r="A207" t="s">
        <v>302</v>
      </c>
    </row>
    <row r="208" spans="1:1" x14ac:dyDescent="0.2">
      <c r="A208" t="s">
        <v>302</v>
      </c>
    </row>
    <row r="209" spans="1:1" x14ac:dyDescent="0.2">
      <c r="A209" t="s">
        <v>302</v>
      </c>
    </row>
    <row r="210" spans="1:1" x14ac:dyDescent="0.2">
      <c r="A210" t="s">
        <v>302</v>
      </c>
    </row>
    <row r="211" spans="1:1" x14ac:dyDescent="0.2">
      <c r="A211" t="s">
        <v>302</v>
      </c>
    </row>
    <row r="212" spans="1:1" x14ac:dyDescent="0.2">
      <c r="A212" t="s">
        <v>302</v>
      </c>
    </row>
    <row r="213" spans="1:1" x14ac:dyDescent="0.2">
      <c r="A213" t="s">
        <v>302</v>
      </c>
    </row>
    <row r="214" spans="1:1" x14ac:dyDescent="0.2">
      <c r="A214" t="s">
        <v>302</v>
      </c>
    </row>
    <row r="215" spans="1:1" x14ac:dyDescent="0.2">
      <c r="A215" t="s">
        <v>302</v>
      </c>
    </row>
    <row r="216" spans="1:1" x14ac:dyDescent="0.2">
      <c r="A216" t="s">
        <v>302</v>
      </c>
    </row>
    <row r="217" spans="1:1" x14ac:dyDescent="0.2">
      <c r="A217" t="s">
        <v>302</v>
      </c>
    </row>
    <row r="218" spans="1:1" x14ac:dyDescent="0.2">
      <c r="A218" t="s">
        <v>302</v>
      </c>
    </row>
    <row r="219" spans="1:1" x14ac:dyDescent="0.2">
      <c r="A219" t="s">
        <v>302</v>
      </c>
    </row>
    <row r="220" spans="1:1" x14ac:dyDescent="0.2">
      <c r="A220" t="s">
        <v>302</v>
      </c>
    </row>
    <row r="221" spans="1:1" x14ac:dyDescent="0.2">
      <c r="A221" t="s">
        <v>302</v>
      </c>
    </row>
    <row r="222" spans="1:1" x14ac:dyDescent="0.2">
      <c r="A222" t="s">
        <v>302</v>
      </c>
    </row>
    <row r="223" spans="1:1" x14ac:dyDescent="0.2">
      <c r="A223" t="s">
        <v>302</v>
      </c>
    </row>
    <row r="224" spans="1:1" x14ac:dyDescent="0.2">
      <c r="A224" t="s">
        <v>302</v>
      </c>
    </row>
    <row r="225" spans="1:1" x14ac:dyDescent="0.2">
      <c r="A225" t="s">
        <v>302</v>
      </c>
    </row>
    <row r="226" spans="1:1" x14ac:dyDescent="0.2">
      <c r="A226" t="s">
        <v>302</v>
      </c>
    </row>
    <row r="227" spans="1:1" x14ac:dyDescent="0.2">
      <c r="A227" t="s">
        <v>302</v>
      </c>
    </row>
    <row r="228" spans="1:1" x14ac:dyDescent="0.2">
      <c r="A228" t="s">
        <v>302</v>
      </c>
    </row>
    <row r="229" spans="1:1" x14ac:dyDescent="0.2">
      <c r="A229" t="s">
        <v>302</v>
      </c>
    </row>
    <row r="230" spans="1:1" x14ac:dyDescent="0.2">
      <c r="A230" t="s">
        <v>302</v>
      </c>
    </row>
    <row r="231" spans="1:1" x14ac:dyDescent="0.2">
      <c r="A231" t="s">
        <v>302</v>
      </c>
    </row>
    <row r="232" spans="1:1" x14ac:dyDescent="0.2">
      <c r="A232" t="s">
        <v>302</v>
      </c>
    </row>
    <row r="233" spans="1:1" x14ac:dyDescent="0.2">
      <c r="A233" t="s">
        <v>302</v>
      </c>
    </row>
    <row r="234" spans="1:1" x14ac:dyDescent="0.2">
      <c r="A234" t="s">
        <v>302</v>
      </c>
    </row>
    <row r="235" spans="1:1" x14ac:dyDescent="0.2">
      <c r="A235" t="s">
        <v>302</v>
      </c>
    </row>
    <row r="236" spans="1:1" x14ac:dyDescent="0.2">
      <c r="A236" t="s">
        <v>302</v>
      </c>
    </row>
    <row r="237" spans="1:1" x14ac:dyDescent="0.2">
      <c r="A237" t="s">
        <v>302</v>
      </c>
    </row>
    <row r="238" spans="1:1" x14ac:dyDescent="0.2">
      <c r="A238" t="s">
        <v>302</v>
      </c>
    </row>
    <row r="239" spans="1:1" x14ac:dyDescent="0.2">
      <c r="A239" t="s">
        <v>302</v>
      </c>
    </row>
    <row r="240" spans="1:1" x14ac:dyDescent="0.2">
      <c r="A240" t="s">
        <v>302</v>
      </c>
    </row>
    <row r="241" spans="1:1" x14ac:dyDescent="0.2">
      <c r="A241" t="s">
        <v>302</v>
      </c>
    </row>
    <row r="242" spans="1:1" x14ac:dyDescent="0.2">
      <c r="A242" t="s">
        <v>302</v>
      </c>
    </row>
    <row r="243" spans="1:1" x14ac:dyDescent="0.2">
      <c r="A243" t="s">
        <v>302</v>
      </c>
    </row>
    <row r="244" spans="1:1" x14ac:dyDescent="0.2">
      <c r="A244" t="s">
        <v>302</v>
      </c>
    </row>
    <row r="245" spans="1:1" x14ac:dyDescent="0.2">
      <c r="A245" t="s">
        <v>302</v>
      </c>
    </row>
    <row r="246" spans="1:1" x14ac:dyDescent="0.2">
      <c r="A246" t="s">
        <v>302</v>
      </c>
    </row>
    <row r="247" spans="1:1" x14ac:dyDescent="0.2">
      <c r="A247" t="s">
        <v>302</v>
      </c>
    </row>
    <row r="248" spans="1:1" x14ac:dyDescent="0.2">
      <c r="A248" t="s">
        <v>302</v>
      </c>
    </row>
    <row r="249" spans="1:1" x14ac:dyDescent="0.2">
      <c r="A249" t="s">
        <v>302</v>
      </c>
    </row>
    <row r="250" spans="1:1" x14ac:dyDescent="0.2">
      <c r="A250" t="s">
        <v>302</v>
      </c>
    </row>
    <row r="251" spans="1:1" x14ac:dyDescent="0.2">
      <c r="A251" t="s">
        <v>302</v>
      </c>
    </row>
    <row r="252" spans="1:1" x14ac:dyDescent="0.2">
      <c r="A252" t="s">
        <v>302</v>
      </c>
    </row>
    <row r="253" spans="1:1" x14ac:dyDescent="0.2">
      <c r="A253" t="s">
        <v>302</v>
      </c>
    </row>
    <row r="254" spans="1:1" x14ac:dyDescent="0.2">
      <c r="A254" t="s">
        <v>302</v>
      </c>
    </row>
    <row r="255" spans="1:1" x14ac:dyDescent="0.2">
      <c r="A255" t="s">
        <v>302</v>
      </c>
    </row>
    <row r="256" spans="1:1" x14ac:dyDescent="0.2">
      <c r="A256" t="s">
        <v>302</v>
      </c>
    </row>
    <row r="257" spans="1:1" x14ac:dyDescent="0.2">
      <c r="A257" t="s">
        <v>302</v>
      </c>
    </row>
    <row r="258" spans="1:1" x14ac:dyDescent="0.2">
      <c r="A258" t="s">
        <v>302</v>
      </c>
    </row>
    <row r="259" spans="1:1" x14ac:dyDescent="0.2">
      <c r="A259" t="s">
        <v>302</v>
      </c>
    </row>
    <row r="260" spans="1:1" x14ac:dyDescent="0.2">
      <c r="A260" t="s">
        <v>302</v>
      </c>
    </row>
    <row r="261" spans="1:1" x14ac:dyDescent="0.2">
      <c r="A261" t="s">
        <v>302</v>
      </c>
    </row>
    <row r="262" spans="1:1" x14ac:dyDescent="0.2">
      <c r="A262" t="s">
        <v>302</v>
      </c>
    </row>
    <row r="263" spans="1:1" x14ac:dyDescent="0.2">
      <c r="A263" t="s">
        <v>302</v>
      </c>
    </row>
    <row r="264" spans="1:1" x14ac:dyDescent="0.2">
      <c r="A264" t="s">
        <v>302</v>
      </c>
    </row>
    <row r="265" spans="1:1" x14ac:dyDescent="0.2">
      <c r="A265" t="s">
        <v>302</v>
      </c>
    </row>
    <row r="266" spans="1:1" x14ac:dyDescent="0.2">
      <c r="A266" t="s">
        <v>302</v>
      </c>
    </row>
    <row r="267" spans="1:1" x14ac:dyDescent="0.2">
      <c r="A267" t="s">
        <v>302</v>
      </c>
    </row>
    <row r="268" spans="1:1" x14ac:dyDescent="0.2">
      <c r="A268" t="s">
        <v>302</v>
      </c>
    </row>
    <row r="269" spans="1:1" x14ac:dyDescent="0.2">
      <c r="A269" t="s">
        <v>302</v>
      </c>
    </row>
    <row r="270" spans="1:1" x14ac:dyDescent="0.2">
      <c r="A270" t="s">
        <v>302</v>
      </c>
    </row>
    <row r="271" spans="1:1" x14ac:dyDescent="0.2">
      <c r="A271" t="s">
        <v>302</v>
      </c>
    </row>
    <row r="272" spans="1:1" x14ac:dyDescent="0.2">
      <c r="A272" t="s">
        <v>302</v>
      </c>
    </row>
    <row r="273" spans="1:1" x14ac:dyDescent="0.2">
      <c r="A273" t="s">
        <v>302</v>
      </c>
    </row>
    <row r="274" spans="1:1" x14ac:dyDescent="0.2">
      <c r="A274" t="s">
        <v>302</v>
      </c>
    </row>
    <row r="275" spans="1:1" x14ac:dyDescent="0.2">
      <c r="A275" t="s">
        <v>302</v>
      </c>
    </row>
    <row r="276" spans="1:1" x14ac:dyDescent="0.2">
      <c r="A276" t="s">
        <v>302</v>
      </c>
    </row>
    <row r="277" spans="1:1" x14ac:dyDescent="0.2">
      <c r="A277" t="s">
        <v>302</v>
      </c>
    </row>
    <row r="278" spans="1:1" x14ac:dyDescent="0.2">
      <c r="A278" t="s">
        <v>302</v>
      </c>
    </row>
    <row r="279" spans="1:1" x14ac:dyDescent="0.2">
      <c r="A279" t="s">
        <v>302</v>
      </c>
    </row>
    <row r="280" spans="1:1" x14ac:dyDescent="0.2">
      <c r="A280" t="s">
        <v>302</v>
      </c>
    </row>
    <row r="281" spans="1:1" x14ac:dyDescent="0.2">
      <c r="A281" t="s">
        <v>302</v>
      </c>
    </row>
    <row r="282" spans="1:1" x14ac:dyDescent="0.2">
      <c r="A282" t="s">
        <v>302</v>
      </c>
    </row>
    <row r="283" spans="1:1" x14ac:dyDescent="0.2">
      <c r="A283" t="s">
        <v>302</v>
      </c>
    </row>
    <row r="284" spans="1:1" x14ac:dyDescent="0.2">
      <c r="A284" t="s">
        <v>302</v>
      </c>
    </row>
    <row r="285" spans="1:1" x14ac:dyDescent="0.2">
      <c r="A285" t="s">
        <v>302</v>
      </c>
    </row>
    <row r="286" spans="1:1" x14ac:dyDescent="0.2">
      <c r="A286" t="s">
        <v>302</v>
      </c>
    </row>
    <row r="287" spans="1:1" x14ac:dyDescent="0.2">
      <c r="A287" t="s">
        <v>302</v>
      </c>
    </row>
    <row r="288" spans="1:1" x14ac:dyDescent="0.2">
      <c r="A288" t="s">
        <v>302</v>
      </c>
    </row>
    <row r="289" spans="1:1" x14ac:dyDescent="0.2">
      <c r="A289" t="s">
        <v>302</v>
      </c>
    </row>
    <row r="290" spans="1:1" x14ac:dyDescent="0.2">
      <c r="A290" t="s">
        <v>302</v>
      </c>
    </row>
    <row r="291" spans="1:1" x14ac:dyDescent="0.2">
      <c r="A291" t="s">
        <v>302</v>
      </c>
    </row>
    <row r="292" spans="1:1" x14ac:dyDescent="0.2">
      <c r="A292" t="s">
        <v>302</v>
      </c>
    </row>
    <row r="293" spans="1:1" x14ac:dyDescent="0.2">
      <c r="A293" t="s">
        <v>302</v>
      </c>
    </row>
    <row r="294" spans="1:1" x14ac:dyDescent="0.2">
      <c r="A294" t="s">
        <v>302</v>
      </c>
    </row>
    <row r="295" spans="1:1" x14ac:dyDescent="0.2">
      <c r="A295" t="s">
        <v>302</v>
      </c>
    </row>
    <row r="296" spans="1:1" x14ac:dyDescent="0.2">
      <c r="A296" t="s">
        <v>302</v>
      </c>
    </row>
    <row r="297" spans="1:1" x14ac:dyDescent="0.2">
      <c r="A297" t="s">
        <v>302</v>
      </c>
    </row>
    <row r="298" spans="1:1" x14ac:dyDescent="0.2">
      <c r="A298" t="s">
        <v>302</v>
      </c>
    </row>
    <row r="299" spans="1:1" x14ac:dyDescent="0.2">
      <c r="A299" t="s">
        <v>302</v>
      </c>
    </row>
    <row r="300" spans="1:1" x14ac:dyDescent="0.2">
      <c r="A300" t="s">
        <v>302</v>
      </c>
    </row>
    <row r="301" spans="1:1" x14ac:dyDescent="0.2">
      <c r="A301" t="s">
        <v>302</v>
      </c>
    </row>
    <row r="302" spans="1:1" x14ac:dyDescent="0.2">
      <c r="A302" t="s">
        <v>302</v>
      </c>
    </row>
    <row r="303" spans="1:1" x14ac:dyDescent="0.2">
      <c r="A303" t="s">
        <v>302</v>
      </c>
    </row>
    <row r="304" spans="1:1" x14ac:dyDescent="0.2">
      <c r="A304" t="s">
        <v>302</v>
      </c>
    </row>
    <row r="305" spans="1:1" x14ac:dyDescent="0.2">
      <c r="A305" t="s">
        <v>302</v>
      </c>
    </row>
    <row r="306" spans="1:1" x14ac:dyDescent="0.2">
      <c r="A306" t="s">
        <v>302</v>
      </c>
    </row>
    <row r="307" spans="1:1" x14ac:dyDescent="0.2">
      <c r="A307" t="s">
        <v>302</v>
      </c>
    </row>
    <row r="308" spans="1:1" x14ac:dyDescent="0.2">
      <c r="A308" t="s">
        <v>302</v>
      </c>
    </row>
    <row r="309" spans="1:1" x14ac:dyDescent="0.2">
      <c r="A309" t="s">
        <v>302</v>
      </c>
    </row>
    <row r="310" spans="1:1" x14ac:dyDescent="0.2">
      <c r="A310" t="s">
        <v>302</v>
      </c>
    </row>
    <row r="311" spans="1:1" x14ac:dyDescent="0.2">
      <c r="A311" t="s">
        <v>302</v>
      </c>
    </row>
    <row r="312" spans="1:1" x14ac:dyDescent="0.2">
      <c r="A312" t="s">
        <v>302</v>
      </c>
    </row>
    <row r="313" spans="1:1" x14ac:dyDescent="0.2">
      <c r="A313" t="s">
        <v>302</v>
      </c>
    </row>
    <row r="314" spans="1:1" x14ac:dyDescent="0.2">
      <c r="A314" t="s">
        <v>302</v>
      </c>
    </row>
    <row r="315" spans="1:1" x14ac:dyDescent="0.2">
      <c r="A315" t="s">
        <v>302</v>
      </c>
    </row>
    <row r="316" spans="1:1" x14ac:dyDescent="0.2">
      <c r="A316" t="s">
        <v>302</v>
      </c>
    </row>
    <row r="317" spans="1:1" x14ac:dyDescent="0.2">
      <c r="A317" t="s">
        <v>302</v>
      </c>
    </row>
    <row r="318" spans="1:1" x14ac:dyDescent="0.2">
      <c r="A318" t="s">
        <v>302</v>
      </c>
    </row>
    <row r="319" spans="1:1" x14ac:dyDescent="0.2">
      <c r="A319" t="s">
        <v>302</v>
      </c>
    </row>
    <row r="320" spans="1:1" x14ac:dyDescent="0.2">
      <c r="A320" t="s">
        <v>302</v>
      </c>
    </row>
    <row r="321" spans="1:1" x14ac:dyDescent="0.2">
      <c r="A321" t="s">
        <v>302</v>
      </c>
    </row>
    <row r="322" spans="1:1" x14ac:dyDescent="0.2">
      <c r="A322" t="s">
        <v>302</v>
      </c>
    </row>
    <row r="323" spans="1:1" x14ac:dyDescent="0.2">
      <c r="A323" t="s">
        <v>302</v>
      </c>
    </row>
    <row r="324" spans="1:1" x14ac:dyDescent="0.2">
      <c r="A324" t="s">
        <v>302</v>
      </c>
    </row>
    <row r="325" spans="1:1" x14ac:dyDescent="0.2">
      <c r="A325" t="s">
        <v>302</v>
      </c>
    </row>
    <row r="326" spans="1:1" x14ac:dyDescent="0.2">
      <c r="A326" t="s">
        <v>302</v>
      </c>
    </row>
    <row r="327" spans="1:1" x14ac:dyDescent="0.2">
      <c r="A327" t="s">
        <v>302</v>
      </c>
    </row>
    <row r="328" spans="1:1" x14ac:dyDescent="0.2">
      <c r="A328" t="s">
        <v>302</v>
      </c>
    </row>
    <row r="329" spans="1:1" x14ac:dyDescent="0.2">
      <c r="A329" t="s">
        <v>302</v>
      </c>
    </row>
    <row r="330" spans="1:1" x14ac:dyDescent="0.2">
      <c r="A330" t="s">
        <v>302</v>
      </c>
    </row>
    <row r="331" spans="1:1" x14ac:dyDescent="0.2">
      <c r="A331" t="s">
        <v>302</v>
      </c>
    </row>
    <row r="332" spans="1:1" x14ac:dyDescent="0.2">
      <c r="A332" t="s">
        <v>302</v>
      </c>
    </row>
    <row r="333" spans="1:1" x14ac:dyDescent="0.2">
      <c r="A333" t="s">
        <v>302</v>
      </c>
    </row>
    <row r="334" spans="1:1" x14ac:dyDescent="0.2">
      <c r="A334" t="s">
        <v>302</v>
      </c>
    </row>
    <row r="335" spans="1:1" x14ac:dyDescent="0.2">
      <c r="A335" t="s">
        <v>302</v>
      </c>
    </row>
    <row r="336" spans="1:1" x14ac:dyDescent="0.2">
      <c r="A336" t="s">
        <v>302</v>
      </c>
    </row>
    <row r="337" spans="1:1" x14ac:dyDescent="0.2">
      <c r="A337" t="s">
        <v>302</v>
      </c>
    </row>
    <row r="338" spans="1:1" x14ac:dyDescent="0.2">
      <c r="A338" t="s">
        <v>302</v>
      </c>
    </row>
    <row r="339" spans="1:1" x14ac:dyDescent="0.2">
      <c r="A339" t="s">
        <v>302</v>
      </c>
    </row>
    <row r="340" spans="1:1" x14ac:dyDescent="0.2">
      <c r="A340" t="s">
        <v>302</v>
      </c>
    </row>
    <row r="341" spans="1:1" x14ac:dyDescent="0.2">
      <c r="A341" t="s">
        <v>302</v>
      </c>
    </row>
    <row r="342" spans="1:1" x14ac:dyDescent="0.2">
      <c r="A342" t="s">
        <v>302</v>
      </c>
    </row>
    <row r="343" spans="1:1" x14ac:dyDescent="0.2">
      <c r="A343" t="s">
        <v>302</v>
      </c>
    </row>
    <row r="344" spans="1:1" x14ac:dyDescent="0.2">
      <c r="A344" t="s">
        <v>302</v>
      </c>
    </row>
    <row r="345" spans="1:1" x14ac:dyDescent="0.2">
      <c r="A345" t="s">
        <v>302</v>
      </c>
    </row>
    <row r="346" spans="1:1" x14ac:dyDescent="0.2">
      <c r="A346" t="s">
        <v>302</v>
      </c>
    </row>
    <row r="347" spans="1:1" x14ac:dyDescent="0.2">
      <c r="A347" t="s">
        <v>302</v>
      </c>
    </row>
    <row r="348" spans="1:1" x14ac:dyDescent="0.2">
      <c r="A348" t="s">
        <v>302</v>
      </c>
    </row>
    <row r="349" spans="1:1" x14ac:dyDescent="0.2">
      <c r="A349" t="s">
        <v>302</v>
      </c>
    </row>
    <row r="350" spans="1:1" x14ac:dyDescent="0.2">
      <c r="A350" t="s">
        <v>302</v>
      </c>
    </row>
    <row r="351" spans="1:1" x14ac:dyDescent="0.2">
      <c r="A351" t="s">
        <v>302</v>
      </c>
    </row>
    <row r="352" spans="1:1" x14ac:dyDescent="0.2">
      <c r="A352" t="s">
        <v>302</v>
      </c>
    </row>
    <row r="353" spans="1:1" x14ac:dyDescent="0.2">
      <c r="A353" t="s">
        <v>302</v>
      </c>
    </row>
    <row r="354" spans="1:1" x14ac:dyDescent="0.2">
      <c r="A354" t="s">
        <v>302</v>
      </c>
    </row>
    <row r="355" spans="1:1" x14ac:dyDescent="0.2">
      <c r="A355" t="s">
        <v>302</v>
      </c>
    </row>
    <row r="356" spans="1:1" x14ac:dyDescent="0.2">
      <c r="A356" t="s">
        <v>302</v>
      </c>
    </row>
    <row r="357" spans="1:1" x14ac:dyDescent="0.2">
      <c r="A357" t="s">
        <v>302</v>
      </c>
    </row>
    <row r="358" spans="1:1" x14ac:dyDescent="0.2">
      <c r="A358" t="s">
        <v>302</v>
      </c>
    </row>
    <row r="359" spans="1:1" x14ac:dyDescent="0.2">
      <c r="A359" t="s">
        <v>302</v>
      </c>
    </row>
    <row r="360" spans="1:1" x14ac:dyDescent="0.2">
      <c r="A360" t="s">
        <v>302</v>
      </c>
    </row>
    <row r="361" spans="1:1" x14ac:dyDescent="0.2">
      <c r="A361" t="s">
        <v>302</v>
      </c>
    </row>
    <row r="362" spans="1:1" x14ac:dyDescent="0.2">
      <c r="A362" t="s">
        <v>302</v>
      </c>
    </row>
    <row r="363" spans="1:1" x14ac:dyDescent="0.2">
      <c r="A363" t="s">
        <v>302</v>
      </c>
    </row>
    <row r="364" spans="1:1" x14ac:dyDescent="0.2">
      <c r="A364" t="s">
        <v>302</v>
      </c>
    </row>
    <row r="365" spans="1:1" x14ac:dyDescent="0.2">
      <c r="A365" t="s">
        <v>302</v>
      </c>
    </row>
    <row r="366" spans="1:1" x14ac:dyDescent="0.2">
      <c r="A366" t="s">
        <v>302</v>
      </c>
    </row>
    <row r="367" spans="1:1" x14ac:dyDescent="0.2">
      <c r="A367" t="s">
        <v>302</v>
      </c>
    </row>
    <row r="368" spans="1:1" x14ac:dyDescent="0.2">
      <c r="A368" t="s">
        <v>302</v>
      </c>
    </row>
    <row r="369" spans="1:1" x14ac:dyDescent="0.2">
      <c r="A369" t="s">
        <v>302</v>
      </c>
    </row>
    <row r="370" spans="1:1" x14ac:dyDescent="0.2">
      <c r="A370" t="s">
        <v>302</v>
      </c>
    </row>
    <row r="371" spans="1:1" x14ac:dyDescent="0.2">
      <c r="A371" t="s">
        <v>302</v>
      </c>
    </row>
    <row r="372" spans="1:1" x14ac:dyDescent="0.2">
      <c r="A372" t="s">
        <v>302</v>
      </c>
    </row>
    <row r="373" spans="1:1" x14ac:dyDescent="0.2">
      <c r="A373" t="s">
        <v>302</v>
      </c>
    </row>
    <row r="374" spans="1:1" x14ac:dyDescent="0.2">
      <c r="A374" t="s">
        <v>302</v>
      </c>
    </row>
    <row r="375" spans="1:1" x14ac:dyDescent="0.2">
      <c r="A375" t="s">
        <v>302</v>
      </c>
    </row>
    <row r="376" spans="1:1" x14ac:dyDescent="0.2">
      <c r="A376" t="s">
        <v>302</v>
      </c>
    </row>
    <row r="377" spans="1:1" x14ac:dyDescent="0.2">
      <c r="A377" t="s">
        <v>302</v>
      </c>
    </row>
    <row r="378" spans="1:1" x14ac:dyDescent="0.2">
      <c r="A378" t="s">
        <v>302</v>
      </c>
    </row>
    <row r="379" spans="1:1" x14ac:dyDescent="0.2">
      <c r="A379" t="s">
        <v>302</v>
      </c>
    </row>
    <row r="380" spans="1:1" x14ac:dyDescent="0.2">
      <c r="A380" t="s">
        <v>302</v>
      </c>
    </row>
    <row r="381" spans="1:1" x14ac:dyDescent="0.2">
      <c r="A381" t="s">
        <v>302</v>
      </c>
    </row>
    <row r="382" spans="1:1" x14ac:dyDescent="0.2">
      <c r="A382" t="s">
        <v>302</v>
      </c>
    </row>
    <row r="383" spans="1:1" x14ac:dyDescent="0.2">
      <c r="A383" t="s">
        <v>302</v>
      </c>
    </row>
    <row r="384" spans="1:1" x14ac:dyDescent="0.2">
      <c r="A384" t="s">
        <v>302</v>
      </c>
    </row>
    <row r="385" spans="1:1" x14ac:dyDescent="0.2">
      <c r="A385" t="s">
        <v>302</v>
      </c>
    </row>
    <row r="386" spans="1:1" x14ac:dyDescent="0.2">
      <c r="A386" t="s">
        <v>302</v>
      </c>
    </row>
    <row r="387" spans="1:1" x14ac:dyDescent="0.2">
      <c r="A387" t="s">
        <v>302</v>
      </c>
    </row>
    <row r="388" spans="1:1" x14ac:dyDescent="0.2">
      <c r="A388" t="s">
        <v>302</v>
      </c>
    </row>
    <row r="389" spans="1:1" x14ac:dyDescent="0.2">
      <c r="A389" t="s">
        <v>302</v>
      </c>
    </row>
    <row r="390" spans="1:1" x14ac:dyDescent="0.2">
      <c r="A390" t="s">
        <v>302</v>
      </c>
    </row>
    <row r="391" spans="1:1" x14ac:dyDescent="0.2">
      <c r="A391" t="s">
        <v>302</v>
      </c>
    </row>
    <row r="392" spans="1:1" x14ac:dyDescent="0.2">
      <c r="A392" t="s">
        <v>302</v>
      </c>
    </row>
    <row r="393" spans="1:1" x14ac:dyDescent="0.2">
      <c r="A393" t="s">
        <v>302</v>
      </c>
    </row>
    <row r="394" spans="1:1" x14ac:dyDescent="0.2">
      <c r="A394" t="s">
        <v>302</v>
      </c>
    </row>
    <row r="395" spans="1:1" x14ac:dyDescent="0.2">
      <c r="A395" t="s">
        <v>302</v>
      </c>
    </row>
    <row r="396" spans="1:1" x14ac:dyDescent="0.2">
      <c r="A396" t="s">
        <v>302</v>
      </c>
    </row>
    <row r="397" spans="1:1" x14ac:dyDescent="0.2">
      <c r="A397" t="s">
        <v>302</v>
      </c>
    </row>
    <row r="398" spans="1:1" x14ac:dyDescent="0.2">
      <c r="A398" t="s">
        <v>302</v>
      </c>
    </row>
    <row r="399" spans="1:1" x14ac:dyDescent="0.2">
      <c r="A399" t="s">
        <v>302</v>
      </c>
    </row>
    <row r="400" spans="1:1" x14ac:dyDescent="0.2">
      <c r="A400" t="s">
        <v>302</v>
      </c>
    </row>
    <row r="401" spans="1:1" x14ac:dyDescent="0.2">
      <c r="A401" t="s">
        <v>302</v>
      </c>
    </row>
    <row r="402" spans="1:1" x14ac:dyDescent="0.2">
      <c r="A402" t="s">
        <v>302</v>
      </c>
    </row>
    <row r="403" spans="1:1" x14ac:dyDescent="0.2">
      <c r="A403" t="s">
        <v>302</v>
      </c>
    </row>
    <row r="404" spans="1:1" x14ac:dyDescent="0.2">
      <c r="A404" t="s">
        <v>302</v>
      </c>
    </row>
    <row r="405" spans="1:1" x14ac:dyDescent="0.2">
      <c r="A405" t="s">
        <v>302</v>
      </c>
    </row>
    <row r="406" spans="1:1" x14ac:dyDescent="0.2">
      <c r="A406" t="s">
        <v>302</v>
      </c>
    </row>
    <row r="407" spans="1:1" x14ac:dyDescent="0.2">
      <c r="A407" t="s">
        <v>302</v>
      </c>
    </row>
    <row r="408" spans="1:1" x14ac:dyDescent="0.2">
      <c r="A408" t="s">
        <v>302</v>
      </c>
    </row>
    <row r="409" spans="1:1" x14ac:dyDescent="0.2">
      <c r="A409" t="s">
        <v>302</v>
      </c>
    </row>
    <row r="410" spans="1:1" x14ac:dyDescent="0.2">
      <c r="A410" t="s">
        <v>302</v>
      </c>
    </row>
    <row r="411" spans="1:1" x14ac:dyDescent="0.2">
      <c r="A411" t="s">
        <v>302</v>
      </c>
    </row>
    <row r="412" spans="1:1" x14ac:dyDescent="0.2">
      <c r="A412" t="s">
        <v>302</v>
      </c>
    </row>
    <row r="413" spans="1:1" x14ac:dyDescent="0.2">
      <c r="A413" t="s">
        <v>302</v>
      </c>
    </row>
    <row r="414" spans="1:1" x14ac:dyDescent="0.2">
      <c r="A414" t="s">
        <v>302</v>
      </c>
    </row>
    <row r="415" spans="1:1" x14ac:dyDescent="0.2">
      <c r="A415" t="s">
        <v>302</v>
      </c>
    </row>
    <row r="416" spans="1:1" x14ac:dyDescent="0.2">
      <c r="A416" t="s">
        <v>302</v>
      </c>
    </row>
    <row r="417" spans="1:1" x14ac:dyDescent="0.2">
      <c r="A417" t="s">
        <v>302</v>
      </c>
    </row>
    <row r="418" spans="1:1" x14ac:dyDescent="0.2">
      <c r="A418" t="s">
        <v>302</v>
      </c>
    </row>
    <row r="419" spans="1:1" x14ac:dyDescent="0.2">
      <c r="A419" t="s">
        <v>302</v>
      </c>
    </row>
    <row r="420" spans="1:1" x14ac:dyDescent="0.2">
      <c r="A420" t="s">
        <v>302</v>
      </c>
    </row>
    <row r="421" spans="1:1" x14ac:dyDescent="0.2">
      <c r="A421" t="s">
        <v>302</v>
      </c>
    </row>
    <row r="422" spans="1:1" x14ac:dyDescent="0.2">
      <c r="A422" t="s">
        <v>302</v>
      </c>
    </row>
    <row r="423" spans="1:1" x14ac:dyDescent="0.2">
      <c r="A423" t="s">
        <v>302</v>
      </c>
    </row>
    <row r="424" spans="1:1" x14ac:dyDescent="0.2">
      <c r="A424" t="s">
        <v>302</v>
      </c>
    </row>
    <row r="425" spans="1:1" x14ac:dyDescent="0.2">
      <c r="A425" t="s">
        <v>302</v>
      </c>
    </row>
    <row r="426" spans="1:1" x14ac:dyDescent="0.2">
      <c r="A426" t="s">
        <v>302</v>
      </c>
    </row>
    <row r="427" spans="1:1" x14ac:dyDescent="0.2">
      <c r="A427" t="s">
        <v>302</v>
      </c>
    </row>
    <row r="428" spans="1:1" x14ac:dyDescent="0.2">
      <c r="A428" t="s">
        <v>302</v>
      </c>
    </row>
    <row r="429" spans="1:1" x14ac:dyDescent="0.2">
      <c r="A429" t="s">
        <v>302</v>
      </c>
    </row>
    <row r="430" spans="1:1" x14ac:dyDescent="0.2">
      <c r="A430" t="s">
        <v>302</v>
      </c>
    </row>
    <row r="431" spans="1:1" x14ac:dyDescent="0.2">
      <c r="A431" t="s">
        <v>302</v>
      </c>
    </row>
    <row r="432" spans="1:1" x14ac:dyDescent="0.2">
      <c r="A432" t="s">
        <v>302</v>
      </c>
    </row>
    <row r="433" spans="1:1" x14ac:dyDescent="0.2">
      <c r="A433" t="s">
        <v>302</v>
      </c>
    </row>
    <row r="434" spans="1:1" x14ac:dyDescent="0.2">
      <c r="A434" t="s">
        <v>302</v>
      </c>
    </row>
    <row r="435" spans="1:1" x14ac:dyDescent="0.2">
      <c r="A435" t="s">
        <v>302</v>
      </c>
    </row>
    <row r="436" spans="1:1" x14ac:dyDescent="0.2">
      <c r="A436" t="s">
        <v>302</v>
      </c>
    </row>
    <row r="437" spans="1:1" x14ac:dyDescent="0.2">
      <c r="A437" t="s">
        <v>302</v>
      </c>
    </row>
    <row r="438" spans="1:1" x14ac:dyDescent="0.2">
      <c r="A438" t="s">
        <v>302</v>
      </c>
    </row>
    <row r="439" spans="1:1" x14ac:dyDescent="0.2">
      <c r="A439" t="s">
        <v>302</v>
      </c>
    </row>
    <row r="440" spans="1:1" x14ac:dyDescent="0.2">
      <c r="A440" t="s">
        <v>302</v>
      </c>
    </row>
    <row r="441" spans="1:1" x14ac:dyDescent="0.2">
      <c r="A441" t="s">
        <v>302</v>
      </c>
    </row>
    <row r="442" spans="1:1" x14ac:dyDescent="0.2">
      <c r="A442" t="s">
        <v>302</v>
      </c>
    </row>
    <row r="443" spans="1:1" x14ac:dyDescent="0.2">
      <c r="A443" t="s">
        <v>302</v>
      </c>
    </row>
    <row r="444" spans="1:1" x14ac:dyDescent="0.2">
      <c r="A444" t="s">
        <v>302</v>
      </c>
    </row>
    <row r="445" spans="1:1" x14ac:dyDescent="0.2">
      <c r="A445" t="s">
        <v>302</v>
      </c>
    </row>
    <row r="446" spans="1:1" x14ac:dyDescent="0.2">
      <c r="A446" t="s">
        <v>302</v>
      </c>
    </row>
    <row r="447" spans="1:1" x14ac:dyDescent="0.2">
      <c r="A447" t="s">
        <v>302</v>
      </c>
    </row>
    <row r="448" spans="1:1" x14ac:dyDescent="0.2">
      <c r="A448" t="s">
        <v>302</v>
      </c>
    </row>
    <row r="449" spans="1:1" x14ac:dyDescent="0.2">
      <c r="A449" t="s">
        <v>302</v>
      </c>
    </row>
    <row r="450" spans="1:1" x14ac:dyDescent="0.2">
      <c r="A450" t="s">
        <v>302</v>
      </c>
    </row>
    <row r="451" spans="1:1" x14ac:dyDescent="0.2">
      <c r="A451" t="s">
        <v>302</v>
      </c>
    </row>
    <row r="452" spans="1:1" x14ac:dyDescent="0.2">
      <c r="A452" t="s">
        <v>302</v>
      </c>
    </row>
    <row r="453" spans="1:1" x14ac:dyDescent="0.2">
      <c r="A453" t="s">
        <v>302</v>
      </c>
    </row>
    <row r="454" spans="1:1" x14ac:dyDescent="0.2">
      <c r="A454" t="s">
        <v>302</v>
      </c>
    </row>
    <row r="455" spans="1:1" x14ac:dyDescent="0.2">
      <c r="A455" t="s">
        <v>302</v>
      </c>
    </row>
    <row r="456" spans="1:1" x14ac:dyDescent="0.2">
      <c r="A456" t="s">
        <v>302</v>
      </c>
    </row>
    <row r="457" spans="1:1" x14ac:dyDescent="0.2">
      <c r="A457" t="s">
        <v>302</v>
      </c>
    </row>
    <row r="458" spans="1:1" x14ac:dyDescent="0.2">
      <c r="A458" t="s">
        <v>302</v>
      </c>
    </row>
    <row r="459" spans="1:1" x14ac:dyDescent="0.2">
      <c r="A459" t="s">
        <v>302</v>
      </c>
    </row>
    <row r="460" spans="1:1" x14ac:dyDescent="0.2">
      <c r="A460" t="s">
        <v>302</v>
      </c>
    </row>
    <row r="461" spans="1:1" x14ac:dyDescent="0.2">
      <c r="A461" t="s">
        <v>302</v>
      </c>
    </row>
    <row r="462" spans="1:1" x14ac:dyDescent="0.2">
      <c r="A462" t="s">
        <v>302</v>
      </c>
    </row>
    <row r="463" spans="1:1" x14ac:dyDescent="0.2">
      <c r="A463" t="s">
        <v>302</v>
      </c>
    </row>
    <row r="464" spans="1:1" x14ac:dyDescent="0.2">
      <c r="A464" t="s">
        <v>302</v>
      </c>
    </row>
    <row r="465" spans="1:1" x14ac:dyDescent="0.2">
      <c r="A465" t="s">
        <v>302</v>
      </c>
    </row>
    <row r="466" spans="1:1" x14ac:dyDescent="0.2">
      <c r="A466" t="s">
        <v>302</v>
      </c>
    </row>
    <row r="467" spans="1:1" x14ac:dyDescent="0.2">
      <c r="A467" t="s">
        <v>302</v>
      </c>
    </row>
    <row r="468" spans="1:1" x14ac:dyDescent="0.2">
      <c r="A468" t="s">
        <v>302</v>
      </c>
    </row>
    <row r="469" spans="1:1" x14ac:dyDescent="0.2">
      <c r="A469" t="s">
        <v>302</v>
      </c>
    </row>
    <row r="470" spans="1:1" x14ac:dyDescent="0.2">
      <c r="A470" t="s">
        <v>302</v>
      </c>
    </row>
    <row r="471" spans="1:1" x14ac:dyDescent="0.2">
      <c r="A471" t="s">
        <v>302</v>
      </c>
    </row>
    <row r="472" spans="1:1" x14ac:dyDescent="0.2">
      <c r="A472" t="s">
        <v>302</v>
      </c>
    </row>
    <row r="473" spans="1:1" x14ac:dyDescent="0.2">
      <c r="A473" t="s">
        <v>302</v>
      </c>
    </row>
    <row r="474" spans="1:1" x14ac:dyDescent="0.2">
      <c r="A474" t="s">
        <v>302</v>
      </c>
    </row>
    <row r="475" spans="1:1" x14ac:dyDescent="0.2">
      <c r="A475" t="s">
        <v>302</v>
      </c>
    </row>
    <row r="476" spans="1:1" x14ac:dyDescent="0.2">
      <c r="A476" t="s">
        <v>302</v>
      </c>
    </row>
    <row r="477" spans="1:1" x14ac:dyDescent="0.2">
      <c r="A477" t="s">
        <v>302</v>
      </c>
    </row>
    <row r="478" spans="1:1" x14ac:dyDescent="0.2">
      <c r="A478" t="s">
        <v>302</v>
      </c>
    </row>
    <row r="479" spans="1:1" x14ac:dyDescent="0.2">
      <c r="A479" t="s">
        <v>302</v>
      </c>
    </row>
    <row r="480" spans="1:1" x14ac:dyDescent="0.2">
      <c r="A480" t="s">
        <v>302</v>
      </c>
    </row>
    <row r="481" spans="1:1" x14ac:dyDescent="0.2">
      <c r="A481" t="s">
        <v>302</v>
      </c>
    </row>
    <row r="482" spans="1:1" x14ac:dyDescent="0.2">
      <c r="A482" t="s">
        <v>302</v>
      </c>
    </row>
    <row r="483" spans="1:1" x14ac:dyDescent="0.2">
      <c r="A483" t="s">
        <v>302</v>
      </c>
    </row>
    <row r="484" spans="1:1" x14ac:dyDescent="0.2">
      <c r="A484" t="s">
        <v>302</v>
      </c>
    </row>
    <row r="485" spans="1:1" x14ac:dyDescent="0.2">
      <c r="A485" t="s">
        <v>302</v>
      </c>
    </row>
    <row r="486" spans="1:1" x14ac:dyDescent="0.2">
      <c r="A486" t="s">
        <v>302</v>
      </c>
    </row>
    <row r="487" spans="1:1" x14ac:dyDescent="0.2">
      <c r="A487" t="s">
        <v>302</v>
      </c>
    </row>
    <row r="488" spans="1:1" x14ac:dyDescent="0.2">
      <c r="A488" t="s">
        <v>302</v>
      </c>
    </row>
    <row r="489" spans="1:1" x14ac:dyDescent="0.2">
      <c r="A489" t="s">
        <v>302</v>
      </c>
    </row>
    <row r="490" spans="1:1" x14ac:dyDescent="0.2">
      <c r="A490" t="s">
        <v>302</v>
      </c>
    </row>
    <row r="491" spans="1:1" x14ac:dyDescent="0.2">
      <c r="A491" t="s">
        <v>302</v>
      </c>
    </row>
    <row r="492" spans="1:1" x14ac:dyDescent="0.2">
      <c r="A492" t="s">
        <v>302</v>
      </c>
    </row>
    <row r="493" spans="1:1" x14ac:dyDescent="0.2">
      <c r="A493" t="s">
        <v>302</v>
      </c>
    </row>
    <row r="494" spans="1:1" x14ac:dyDescent="0.2">
      <c r="A494" t="s">
        <v>302</v>
      </c>
    </row>
    <row r="495" spans="1:1" x14ac:dyDescent="0.2">
      <c r="A495" t="s">
        <v>302</v>
      </c>
    </row>
    <row r="496" spans="1:1" x14ac:dyDescent="0.2">
      <c r="A496" t="s">
        <v>302</v>
      </c>
    </row>
    <row r="497" spans="1:2" x14ac:dyDescent="0.2">
      <c r="A497" t="s">
        <v>302</v>
      </c>
    </row>
    <row r="498" spans="1:2" x14ac:dyDescent="0.2">
      <c r="A498" t="s">
        <v>302</v>
      </c>
    </row>
    <row r="499" spans="1:2" x14ac:dyDescent="0.2">
      <c r="A499" t="s">
        <v>302</v>
      </c>
    </row>
    <row r="500" spans="1:2" x14ac:dyDescent="0.2">
      <c r="A500" t="s">
        <v>302</v>
      </c>
    </row>
    <row r="501" spans="1:2" x14ac:dyDescent="0.2">
      <c r="B501" t="s">
        <v>302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W22"/>
  <sheetViews>
    <sheetView tabSelected="1" zoomScaleNormal="100" workbookViewId="0">
      <pane ySplit="3" topLeftCell="A4" activePane="bottomLeft" state="frozen"/>
      <selection activeCell="D25" sqref="D25"/>
      <selection pane="bottomLeft" activeCell="L40" sqref="L40"/>
    </sheetView>
  </sheetViews>
  <sheetFormatPr defaultColWidth="11.1640625" defaultRowHeight="12.75" x14ac:dyDescent="0.2"/>
  <cols>
    <col min="1" max="1" width="20.5" style="17" customWidth="1"/>
    <col min="2" max="2" width="90.33203125" style="17" customWidth="1"/>
    <col min="3" max="3" width="9.5" style="17" customWidth="1"/>
    <col min="4" max="4" width="10.1640625" style="18" customWidth="1"/>
    <col min="5" max="5" width="11.1640625" style="17" customWidth="1"/>
    <col min="6" max="6" width="11.1640625" style="17" hidden="1" customWidth="1"/>
    <col min="7" max="7" width="16.33203125" style="7" hidden="1" customWidth="1"/>
    <col min="8" max="8" width="10.1640625" style="7" customWidth="1"/>
    <col min="9" max="9" width="9.5" style="7" customWidth="1"/>
    <col min="10" max="34" width="11.1640625" style="17" customWidth="1"/>
    <col min="35" max="16384" width="11.1640625" style="17"/>
  </cols>
  <sheetData>
    <row r="1" spans="1:23" ht="21" customHeight="1" x14ac:dyDescent="0.2">
      <c r="A1" s="9"/>
      <c r="B1" s="9"/>
      <c r="C1" s="9"/>
      <c r="D1" s="321" t="s">
        <v>7</v>
      </c>
      <c r="E1" s="9"/>
      <c r="F1" s="300" t="s">
        <v>472</v>
      </c>
      <c r="G1" s="300"/>
      <c r="H1" s="284"/>
      <c r="I1" s="284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21" customHeight="1" x14ac:dyDescent="0.2">
      <c r="A2" s="9"/>
      <c r="B2" s="9"/>
      <c r="C2" s="9"/>
      <c r="D2" s="10"/>
      <c r="E2" s="9"/>
      <c r="F2" s="9"/>
      <c r="G2" s="284"/>
      <c r="H2" s="284"/>
      <c r="I2" s="284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21" x14ac:dyDescent="0.2">
      <c r="A3" s="301" t="s">
        <v>38</v>
      </c>
      <c r="B3" s="301"/>
      <c r="C3" s="301"/>
      <c r="D3" s="301"/>
      <c r="E3" s="9"/>
      <c r="F3" s="9"/>
      <c r="G3" s="284"/>
      <c r="H3" s="284"/>
      <c r="I3" s="284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x14ac:dyDescent="0.2">
      <c r="A4" s="11"/>
      <c r="B4" s="11"/>
      <c r="C4" s="12"/>
      <c r="D4" s="12" t="s">
        <v>395</v>
      </c>
      <c r="E4" s="9"/>
      <c r="F4" s="9"/>
      <c r="G4" s="284"/>
      <c r="H4" s="284"/>
      <c r="I4" s="284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x14ac:dyDescent="0.2">
      <c r="A5" s="13" t="s">
        <v>381</v>
      </c>
      <c r="B5" s="13" t="s">
        <v>39</v>
      </c>
      <c r="C5" s="14" t="s">
        <v>40</v>
      </c>
      <c r="D5" s="288" t="str">
        <f t="shared" ref="D5:D11" si="0">HYPERLINK("#"&amp;_bip_prefix&amp;$A5&amp;"_EN","link")</f>
        <v>link</v>
      </c>
      <c r="E5" s="9"/>
      <c r="F5" s="9"/>
      <c r="G5" s="284"/>
      <c r="H5" s="284"/>
      <c r="I5" s="284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">
      <c r="A6" s="15" t="s">
        <v>382</v>
      </c>
      <c r="B6" s="15" t="s">
        <v>41</v>
      </c>
      <c r="C6" s="16" t="s">
        <v>42</v>
      </c>
      <c r="D6" s="288" t="str">
        <f t="shared" si="0"/>
        <v>link</v>
      </c>
      <c r="E6" s="9"/>
      <c r="F6" s="9"/>
      <c r="G6" s="284"/>
      <c r="H6" s="284"/>
      <c r="I6" s="28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2">
      <c r="A7" s="15" t="s">
        <v>383</v>
      </c>
      <c r="B7" s="15" t="s">
        <v>358</v>
      </c>
      <c r="C7" s="16" t="s">
        <v>44</v>
      </c>
      <c r="D7" s="288" t="str">
        <f t="shared" si="0"/>
        <v>link</v>
      </c>
      <c r="E7" s="9"/>
      <c r="F7" s="9"/>
      <c r="G7" s="284"/>
      <c r="H7" s="284"/>
      <c r="I7" s="284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x14ac:dyDescent="0.2">
      <c r="A8" s="15" t="s">
        <v>384</v>
      </c>
      <c r="B8" s="15" t="s">
        <v>358</v>
      </c>
      <c r="C8" s="16" t="s">
        <v>46</v>
      </c>
      <c r="D8" s="288" t="str">
        <f t="shared" si="0"/>
        <v>link</v>
      </c>
      <c r="E8" s="9"/>
      <c r="F8" s="9"/>
      <c r="G8" s="284"/>
      <c r="H8" s="284"/>
      <c r="I8" s="28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x14ac:dyDescent="0.2">
      <c r="A9" s="15" t="s">
        <v>385</v>
      </c>
      <c r="B9" s="15" t="s">
        <v>358</v>
      </c>
      <c r="C9" s="16" t="s">
        <v>47</v>
      </c>
      <c r="D9" s="288" t="str">
        <f t="shared" si="0"/>
        <v>link</v>
      </c>
      <c r="E9" s="9"/>
      <c r="F9" s="9"/>
      <c r="G9" s="284"/>
      <c r="H9" s="284"/>
      <c r="I9" s="28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x14ac:dyDescent="0.2">
      <c r="A10" s="15" t="s">
        <v>386</v>
      </c>
      <c r="B10" s="15" t="s">
        <v>359</v>
      </c>
      <c r="C10" s="16" t="s">
        <v>48</v>
      </c>
      <c r="D10" s="288" t="str">
        <f t="shared" si="0"/>
        <v>link</v>
      </c>
      <c r="E10" s="9"/>
      <c r="F10" s="9"/>
      <c r="G10" s="284"/>
      <c r="H10" s="284"/>
      <c r="I10" s="28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x14ac:dyDescent="0.2">
      <c r="A11" s="15" t="s">
        <v>387</v>
      </c>
      <c r="B11" s="15" t="s">
        <v>359</v>
      </c>
      <c r="C11" s="16" t="s">
        <v>49</v>
      </c>
      <c r="D11" s="288" t="str">
        <f t="shared" si="0"/>
        <v>link</v>
      </c>
      <c r="E11" s="9"/>
      <c r="F11" s="9"/>
      <c r="G11" s="284"/>
      <c r="H11" s="284"/>
      <c r="I11" s="28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x14ac:dyDescent="0.2">
      <c r="A12" s="15" t="s">
        <v>388</v>
      </c>
      <c r="B12" s="15" t="s">
        <v>43</v>
      </c>
      <c r="C12" s="16" t="s">
        <v>50</v>
      </c>
      <c r="D12" s="288" t="str">
        <f>HYPERLINK("#"&amp;_bip_prefix&amp;$A12&amp;"_EN","link")</f>
        <v>link</v>
      </c>
      <c r="E12" s="9"/>
      <c r="F12" s="9"/>
      <c r="G12" s="284"/>
      <c r="H12" s="284"/>
      <c r="I12" s="284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2">
      <c r="A13" s="15" t="s">
        <v>390</v>
      </c>
      <c r="B13" s="15" t="s">
        <v>45</v>
      </c>
      <c r="C13" s="16" t="s">
        <v>51</v>
      </c>
      <c r="D13" s="288" t="str">
        <f>HYPERLINK("#"&amp;_bip_prefix&amp;$A13&amp;"_EN","link")</f>
        <v>link</v>
      </c>
      <c r="E13" s="9"/>
      <c r="F13" s="9"/>
      <c r="G13" s="284"/>
      <c r="H13" s="284"/>
      <c r="I13" s="284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2">
      <c r="A14" s="15" t="s">
        <v>389</v>
      </c>
      <c r="B14" s="15" t="s">
        <v>435</v>
      </c>
      <c r="C14" s="16" t="s">
        <v>52</v>
      </c>
      <c r="D14" s="288" t="str">
        <f>HYPERLINK("#"&amp;_bip_prefix&amp;$A14&amp;"_EN","link")</f>
        <v>link</v>
      </c>
      <c r="E14" s="9"/>
      <c r="F14" s="9"/>
      <c r="G14" s="284"/>
      <c r="H14" s="284"/>
      <c r="I14" s="284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x14ac:dyDescent="0.2">
      <c r="A15" s="15" t="s">
        <v>391</v>
      </c>
      <c r="B15" s="15" t="s">
        <v>362</v>
      </c>
      <c r="C15" s="16" t="s">
        <v>393</v>
      </c>
      <c r="D15" s="288" t="str">
        <f>HYPERLINK("#"&amp;_bip_prefix&amp;$A15&amp;"_EN","link")</f>
        <v>link</v>
      </c>
      <c r="E15" s="9"/>
      <c r="F15" s="9"/>
      <c r="G15" s="284"/>
      <c r="H15" s="284"/>
      <c r="I15" s="284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x14ac:dyDescent="0.2">
      <c r="A16" s="15" t="s">
        <v>392</v>
      </c>
      <c r="B16" s="15" t="s">
        <v>361</v>
      </c>
      <c r="C16" s="16" t="s">
        <v>394</v>
      </c>
      <c r="D16" s="288" t="str">
        <f>HYPERLINK("#"&amp;_bip_prefix&amp;$A16&amp;"_EN","link")</f>
        <v>link</v>
      </c>
      <c r="E16" s="9"/>
      <c r="F16" s="9"/>
      <c r="G16" s="284"/>
      <c r="H16" s="284"/>
      <c r="I16" s="284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x14ac:dyDescent="0.2">
      <c r="A17" s="15"/>
      <c r="B17" s="15"/>
      <c r="C17" s="16"/>
      <c r="D17" s="288"/>
      <c r="E17" s="9"/>
      <c r="F17" s="9"/>
      <c r="G17" s="284"/>
      <c r="H17" s="284"/>
      <c r="I17" s="284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x14ac:dyDescent="0.2">
      <c r="A18" s="9"/>
      <c r="B18" s="9"/>
      <c r="C18" s="9"/>
      <c r="D18" s="10"/>
      <c r="E18" s="9"/>
      <c r="F18" s="9"/>
      <c r="G18" s="284"/>
      <c r="H18" s="284"/>
      <c r="I18" s="284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x14ac:dyDescent="0.2">
      <c r="A19" s="9"/>
      <c r="B19" s="9"/>
      <c r="C19" s="9"/>
      <c r="D19" s="10"/>
      <c r="E19" s="9"/>
      <c r="F19" s="9"/>
      <c r="G19" s="284"/>
      <c r="H19" s="284"/>
      <c r="I19" s="28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x14ac:dyDescent="0.2">
      <c r="A20" s="9"/>
      <c r="B20" s="9"/>
      <c r="C20" s="9"/>
      <c r="D20" s="10"/>
      <c r="E20" s="9"/>
      <c r="F20" s="9"/>
      <c r="G20" s="284"/>
      <c r="H20" s="284"/>
      <c r="I20" s="284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2">
      <c r="A21" s="9"/>
      <c r="B21" s="9"/>
      <c r="C21" s="9"/>
      <c r="D21" s="10"/>
      <c r="E21" s="9"/>
      <c r="F21" s="9"/>
      <c r="G21" s="284"/>
      <c r="H21" s="284"/>
      <c r="I21" s="284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x14ac:dyDescent="0.2">
      <c r="A22" s="9"/>
      <c r="B22" s="9"/>
      <c r="C22" s="9"/>
      <c r="D22" s="10"/>
      <c r="E22" s="9"/>
      <c r="F22" s="9"/>
    </row>
  </sheetData>
  <sheetProtection sheet="1" objects="1" scenarios="1"/>
  <mergeCells count="2">
    <mergeCell ref="A3:D3"/>
    <mergeCell ref="F1:G1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74"/>
  <sheetViews>
    <sheetView workbookViewId="0">
      <selection activeCell="H38" sqref="H38"/>
    </sheetView>
  </sheetViews>
  <sheetFormatPr defaultColWidth="11.5" defaultRowHeight="11.25" x14ac:dyDescent="0.2"/>
  <cols>
    <col min="1" max="1" width="7.83203125" style="21" customWidth="1"/>
    <col min="2" max="2" width="80.6640625" style="100" customWidth="1"/>
    <col min="3" max="3" width="9.5" style="145" hidden="1" customWidth="1"/>
    <col min="4" max="4" width="17" style="100" customWidth="1"/>
    <col min="5" max="5" width="8.83203125" style="100" customWidth="1"/>
    <col min="6" max="22" width="11.5" style="21" customWidth="1"/>
    <col min="23" max="16384" width="11.5" style="21"/>
  </cols>
  <sheetData>
    <row r="1" spans="1:9" ht="17.25" customHeight="1" thickBot="1" x14ac:dyDescent="0.3">
      <c r="A1" s="19" t="s">
        <v>53</v>
      </c>
      <c r="B1" s="81"/>
      <c r="C1" s="142"/>
      <c r="D1" s="81"/>
      <c r="E1" s="81"/>
      <c r="F1" s="20"/>
      <c r="G1" s="297"/>
      <c r="H1" s="20"/>
      <c r="I1" s="20"/>
    </row>
    <row r="2" spans="1:9" ht="3" customHeight="1" x14ac:dyDescent="0.2">
      <c r="A2" s="22"/>
      <c r="B2" s="81"/>
      <c r="C2" s="142"/>
      <c r="D2" s="81"/>
      <c r="E2" s="81"/>
      <c r="F2" s="20"/>
      <c r="H2" s="20"/>
      <c r="I2" s="20"/>
    </row>
    <row r="3" spans="1:9" x14ac:dyDescent="0.2">
      <c r="A3" s="23"/>
      <c r="B3" s="24" t="s">
        <v>720</v>
      </c>
      <c r="C3" s="142"/>
      <c r="D3" s="25"/>
      <c r="E3" s="81"/>
      <c r="F3" s="20"/>
      <c r="G3" s="20"/>
      <c r="H3" s="20"/>
      <c r="I3" s="20"/>
    </row>
    <row r="4" spans="1:9" x14ac:dyDescent="0.2">
      <c r="A4" s="26"/>
      <c r="B4" s="24"/>
      <c r="C4" s="142"/>
      <c r="D4" s="25"/>
      <c r="E4" s="81"/>
      <c r="F4" s="20"/>
      <c r="G4" s="20"/>
      <c r="H4" s="20"/>
      <c r="I4" s="20"/>
    </row>
    <row r="5" spans="1:9" ht="34.5" thickBot="1" x14ac:dyDescent="0.25">
      <c r="A5" s="26"/>
      <c r="B5" s="27" t="s">
        <v>721</v>
      </c>
      <c r="C5" s="143"/>
      <c r="D5" s="79" t="s">
        <v>54</v>
      </c>
      <c r="E5" s="81"/>
      <c r="F5" s="20"/>
      <c r="G5" s="20"/>
      <c r="H5" s="20"/>
      <c r="I5" s="20"/>
    </row>
    <row r="6" spans="1:9" hidden="1" x14ac:dyDescent="0.2">
      <c r="A6" s="20"/>
      <c r="B6" s="29"/>
      <c r="C6" s="144"/>
      <c r="D6" s="78" t="s">
        <v>194</v>
      </c>
      <c r="E6" s="81"/>
      <c r="F6" s="20"/>
      <c r="G6" s="20"/>
      <c r="H6" s="20"/>
      <c r="I6" s="20"/>
    </row>
    <row r="7" spans="1:9" x14ac:dyDescent="0.2">
      <c r="A7" s="20"/>
      <c r="B7" s="30" t="s">
        <v>55</v>
      </c>
      <c r="C7" s="31" t="s">
        <v>56</v>
      </c>
      <c r="D7" s="32">
        <v>77281</v>
      </c>
      <c r="E7" s="81"/>
      <c r="F7" s="20"/>
      <c r="G7" s="20"/>
      <c r="H7" s="20"/>
      <c r="I7" s="20"/>
    </row>
    <row r="8" spans="1:9" x14ac:dyDescent="0.2">
      <c r="A8" s="20"/>
      <c r="B8" s="30" t="s">
        <v>57</v>
      </c>
      <c r="C8" s="31" t="s">
        <v>58</v>
      </c>
      <c r="D8" s="32">
        <v>562039</v>
      </c>
      <c r="E8" s="81"/>
      <c r="F8" s="20"/>
      <c r="G8" s="20"/>
      <c r="H8" s="20"/>
      <c r="I8" s="20"/>
    </row>
    <row r="9" spans="1:9" x14ac:dyDescent="0.2">
      <c r="A9" s="20"/>
      <c r="B9" s="30" t="s">
        <v>59</v>
      </c>
      <c r="C9" s="31" t="s">
        <v>60</v>
      </c>
      <c r="D9" s="32">
        <v>0</v>
      </c>
      <c r="E9" s="81"/>
      <c r="F9" s="20"/>
      <c r="G9" s="20"/>
      <c r="H9" s="20"/>
      <c r="I9" s="20"/>
    </row>
    <row r="10" spans="1:9" x14ac:dyDescent="0.2">
      <c r="A10" s="20"/>
      <c r="B10" s="33" t="s">
        <v>61</v>
      </c>
      <c r="C10" s="34" t="s">
        <v>62</v>
      </c>
      <c r="D10" s="35">
        <v>966893</v>
      </c>
      <c r="E10" s="81"/>
      <c r="F10" s="20"/>
      <c r="G10" s="20"/>
      <c r="H10" s="20"/>
      <c r="I10" s="20"/>
    </row>
    <row r="11" spans="1:9" x14ac:dyDescent="0.2">
      <c r="A11" s="20"/>
      <c r="B11" s="278" t="s">
        <v>63</v>
      </c>
      <c r="C11" s="58" t="s">
        <v>64</v>
      </c>
      <c r="D11" s="200">
        <v>20133370</v>
      </c>
      <c r="E11" s="81"/>
      <c r="F11" s="20"/>
      <c r="G11" s="20"/>
      <c r="H11" s="20"/>
      <c r="I11" s="20"/>
    </row>
    <row r="12" spans="1:9" x14ac:dyDescent="0.2">
      <c r="A12" s="20"/>
      <c r="B12" s="36" t="s">
        <v>65</v>
      </c>
      <c r="C12" s="37" t="s">
        <v>66</v>
      </c>
      <c r="D12" s="38">
        <v>734820</v>
      </c>
      <c r="E12" s="81"/>
      <c r="F12" s="20"/>
      <c r="G12" s="20"/>
      <c r="H12" s="20"/>
      <c r="I12" s="20"/>
    </row>
    <row r="13" spans="1:9" x14ac:dyDescent="0.2">
      <c r="A13" s="20"/>
      <c r="B13" s="36" t="s">
        <v>67</v>
      </c>
      <c r="C13" s="37" t="s">
        <v>68</v>
      </c>
      <c r="D13" s="38">
        <v>1297</v>
      </c>
      <c r="E13" s="81"/>
      <c r="F13" s="20"/>
      <c r="G13" s="20"/>
      <c r="H13" s="20"/>
      <c r="I13" s="20"/>
    </row>
    <row r="14" spans="1:9" x14ac:dyDescent="0.2">
      <c r="A14" s="20"/>
      <c r="B14" s="36" t="s">
        <v>69</v>
      </c>
      <c r="C14" s="37" t="s">
        <v>70</v>
      </c>
      <c r="D14" s="38">
        <v>442520</v>
      </c>
      <c r="E14" s="81"/>
      <c r="F14" s="20"/>
      <c r="G14" s="20"/>
      <c r="H14" s="20"/>
      <c r="I14" s="20"/>
    </row>
    <row r="15" spans="1:9" x14ac:dyDescent="0.2">
      <c r="A15" s="20"/>
      <c r="B15" s="201" t="s">
        <v>71</v>
      </c>
      <c r="C15" s="37" t="s">
        <v>72</v>
      </c>
      <c r="D15" s="202">
        <v>86681</v>
      </c>
      <c r="E15" s="81"/>
      <c r="F15" s="20"/>
      <c r="G15" s="20"/>
      <c r="H15" s="20"/>
      <c r="I15" s="20"/>
    </row>
    <row r="16" spans="1:9" x14ac:dyDescent="0.2">
      <c r="A16" s="20"/>
      <c r="B16" s="203" t="s">
        <v>73</v>
      </c>
      <c r="C16" s="45" t="s">
        <v>74</v>
      </c>
      <c r="D16" s="204">
        <v>355839</v>
      </c>
      <c r="E16" s="81"/>
      <c r="F16" s="20"/>
      <c r="G16" s="20"/>
      <c r="H16" s="20"/>
      <c r="I16" s="20"/>
    </row>
    <row r="17" spans="1:9" x14ac:dyDescent="0.2">
      <c r="A17" s="20"/>
      <c r="B17" s="205" t="s">
        <v>75</v>
      </c>
      <c r="C17" s="206" t="s">
        <v>76</v>
      </c>
      <c r="D17" s="207">
        <v>16543216</v>
      </c>
      <c r="E17" s="81"/>
      <c r="F17" s="20"/>
      <c r="G17" s="20"/>
      <c r="H17" s="20"/>
      <c r="I17" s="20"/>
    </row>
    <row r="18" spans="1:9" x14ac:dyDescent="0.2">
      <c r="A18" s="20"/>
      <c r="B18" s="201" t="s">
        <v>396</v>
      </c>
      <c r="C18" s="37" t="s">
        <v>77</v>
      </c>
      <c r="D18" s="202">
        <v>5392018</v>
      </c>
      <c r="E18" s="81"/>
      <c r="F18" s="20"/>
      <c r="G18" s="20"/>
      <c r="H18" s="20"/>
      <c r="I18" s="20"/>
    </row>
    <row r="19" spans="1:9" x14ac:dyDescent="0.2">
      <c r="A19" s="20"/>
      <c r="B19" s="201" t="s">
        <v>397</v>
      </c>
      <c r="C19" s="37" t="s">
        <v>78</v>
      </c>
      <c r="D19" s="202">
        <v>10208066</v>
      </c>
      <c r="E19" s="81"/>
      <c r="F19" s="20"/>
      <c r="G19" s="20"/>
      <c r="H19" s="20"/>
      <c r="I19" s="20"/>
    </row>
    <row r="20" spans="1:9" s="40" customFormat="1" x14ac:dyDescent="0.2">
      <c r="A20" s="39"/>
      <c r="B20" s="201" t="s">
        <v>79</v>
      </c>
      <c r="C20" s="37" t="s">
        <v>80</v>
      </c>
      <c r="D20" s="202">
        <v>7958</v>
      </c>
      <c r="E20" s="101"/>
      <c r="F20" s="39"/>
      <c r="G20" s="39"/>
      <c r="H20" s="39"/>
      <c r="I20" s="39"/>
    </row>
    <row r="21" spans="1:9" x14ac:dyDescent="0.2">
      <c r="A21" s="20"/>
      <c r="B21" s="203" t="s">
        <v>81</v>
      </c>
      <c r="C21" s="45" t="s">
        <v>82</v>
      </c>
      <c r="D21" s="204">
        <v>935174</v>
      </c>
      <c r="E21" s="81"/>
      <c r="F21" s="20"/>
      <c r="G21" s="20"/>
      <c r="H21" s="20"/>
      <c r="I21" s="20"/>
    </row>
    <row r="22" spans="1:9" x14ac:dyDescent="0.2">
      <c r="A22" s="20"/>
      <c r="B22" s="205" t="s">
        <v>83</v>
      </c>
      <c r="C22" s="206" t="s">
        <v>84</v>
      </c>
      <c r="D22" s="207">
        <v>2110427</v>
      </c>
      <c r="E22" s="81"/>
      <c r="F22" s="20"/>
      <c r="G22" s="20"/>
      <c r="H22" s="20"/>
      <c r="I22" s="20"/>
    </row>
    <row r="23" spans="1:9" x14ac:dyDescent="0.2">
      <c r="A23" s="20"/>
      <c r="B23" s="36" t="s">
        <v>85</v>
      </c>
      <c r="C23" s="37" t="s">
        <v>86</v>
      </c>
      <c r="D23" s="38">
        <v>202275</v>
      </c>
      <c r="E23" s="81"/>
      <c r="F23" s="20"/>
      <c r="G23" s="20"/>
      <c r="H23" s="20"/>
      <c r="I23" s="20"/>
    </row>
    <row r="24" spans="1:9" x14ac:dyDescent="0.2">
      <c r="A24" s="20"/>
      <c r="B24" s="36" t="s">
        <v>87</v>
      </c>
      <c r="C24" s="37" t="s">
        <v>88</v>
      </c>
      <c r="D24" s="38">
        <v>98612</v>
      </c>
      <c r="E24" s="81"/>
      <c r="F24" s="20"/>
      <c r="G24" s="20"/>
      <c r="H24" s="20"/>
      <c r="I24" s="20"/>
    </row>
    <row r="25" spans="1:9" x14ac:dyDescent="0.2">
      <c r="A25" s="20"/>
      <c r="B25" s="44" t="s">
        <v>89</v>
      </c>
      <c r="C25" s="45" t="s">
        <v>90</v>
      </c>
      <c r="D25" s="208">
        <v>203</v>
      </c>
      <c r="E25" s="81"/>
      <c r="F25" s="20"/>
      <c r="G25" s="20"/>
      <c r="H25" s="20"/>
      <c r="I25" s="20"/>
    </row>
    <row r="26" spans="1:9" x14ac:dyDescent="0.2">
      <c r="A26" s="20"/>
      <c r="B26" s="41" t="s">
        <v>91</v>
      </c>
      <c r="C26" s="42" t="s">
        <v>92</v>
      </c>
      <c r="D26" s="43">
        <v>0</v>
      </c>
      <c r="E26" s="81"/>
      <c r="F26" s="20"/>
      <c r="G26" s="20"/>
      <c r="H26" s="20"/>
      <c r="I26" s="20"/>
    </row>
    <row r="27" spans="1:9" x14ac:dyDescent="0.2">
      <c r="A27" s="20"/>
      <c r="B27" s="209" t="s">
        <v>93</v>
      </c>
      <c r="C27" s="210" t="s">
        <v>94</v>
      </c>
      <c r="D27" s="200">
        <v>2505320</v>
      </c>
      <c r="E27" s="81"/>
      <c r="F27" s="20"/>
      <c r="G27" s="20"/>
      <c r="H27" s="20"/>
      <c r="I27" s="20"/>
    </row>
    <row r="28" spans="1:9" x14ac:dyDescent="0.2">
      <c r="A28" s="20"/>
      <c r="B28" s="36" t="s">
        <v>95</v>
      </c>
      <c r="C28" s="37" t="s">
        <v>96</v>
      </c>
      <c r="D28" s="38">
        <v>21295</v>
      </c>
      <c r="E28" s="81"/>
      <c r="F28" s="20"/>
      <c r="G28" s="20"/>
      <c r="H28" s="20"/>
      <c r="I28" s="20"/>
    </row>
    <row r="29" spans="1:9" x14ac:dyDescent="0.2">
      <c r="A29" s="20"/>
      <c r="B29" s="36" t="s">
        <v>97</v>
      </c>
      <c r="C29" s="37" t="s">
        <v>98</v>
      </c>
      <c r="D29" s="38">
        <v>0</v>
      </c>
      <c r="E29" s="81"/>
      <c r="F29" s="20"/>
      <c r="G29" s="20"/>
      <c r="H29" s="20"/>
      <c r="I29" s="20"/>
    </row>
    <row r="30" spans="1:9" x14ac:dyDescent="0.2">
      <c r="A30" s="20"/>
      <c r="B30" s="44" t="s">
        <v>99</v>
      </c>
      <c r="C30" s="45" t="s">
        <v>100</v>
      </c>
      <c r="D30" s="208">
        <v>2484025</v>
      </c>
      <c r="E30" s="81"/>
      <c r="F30" s="20"/>
      <c r="G30" s="20"/>
      <c r="H30" s="20"/>
      <c r="I30" s="20"/>
    </row>
    <row r="31" spans="1:9" x14ac:dyDescent="0.2">
      <c r="A31" s="20"/>
      <c r="B31" s="209" t="s">
        <v>101</v>
      </c>
      <c r="C31" s="210" t="s">
        <v>102</v>
      </c>
      <c r="D31" s="46">
        <v>326574</v>
      </c>
      <c r="E31" s="81"/>
      <c r="F31" s="20"/>
      <c r="G31" s="20"/>
      <c r="H31" s="20"/>
      <c r="I31" s="20"/>
    </row>
    <row r="32" spans="1:9" x14ac:dyDescent="0.2">
      <c r="A32" s="20"/>
      <c r="B32" s="36" t="s">
        <v>428</v>
      </c>
      <c r="C32" s="37" t="s">
        <v>103</v>
      </c>
      <c r="D32" s="38">
        <v>843950</v>
      </c>
      <c r="E32" s="81"/>
      <c r="F32" s="20"/>
      <c r="G32" s="20"/>
      <c r="H32" s="20"/>
      <c r="I32" s="20"/>
    </row>
    <row r="33" spans="1:9" x14ac:dyDescent="0.2">
      <c r="A33" s="20"/>
      <c r="B33" s="47" t="s">
        <v>429</v>
      </c>
      <c r="C33" s="37" t="s">
        <v>104</v>
      </c>
      <c r="D33" s="38">
        <v>844499</v>
      </c>
      <c r="E33" s="81"/>
      <c r="F33" s="20"/>
      <c r="G33" s="20"/>
      <c r="H33" s="20"/>
      <c r="I33" s="20"/>
    </row>
    <row r="34" spans="1:9" x14ac:dyDescent="0.2">
      <c r="A34" s="20"/>
      <c r="B34" s="47" t="s">
        <v>430</v>
      </c>
      <c r="C34" s="37" t="s">
        <v>105</v>
      </c>
      <c r="D34" s="38">
        <v>-549</v>
      </c>
      <c r="E34" s="81"/>
      <c r="F34" s="20"/>
      <c r="G34" s="20"/>
      <c r="H34" s="20"/>
      <c r="I34" s="20"/>
    </row>
    <row r="35" spans="1:9" x14ac:dyDescent="0.2">
      <c r="A35" s="20"/>
      <c r="B35" s="48" t="s">
        <v>106</v>
      </c>
      <c r="C35" s="37" t="s">
        <v>107</v>
      </c>
      <c r="D35" s="38">
        <v>-517376</v>
      </c>
      <c r="E35" s="81"/>
      <c r="F35" s="20"/>
      <c r="G35" s="20"/>
      <c r="H35" s="20"/>
      <c r="I35" s="20"/>
    </row>
    <row r="36" spans="1:9" x14ac:dyDescent="0.2">
      <c r="A36" s="20"/>
      <c r="B36" s="47" t="s">
        <v>108</v>
      </c>
      <c r="C36" s="37" t="s">
        <v>109</v>
      </c>
      <c r="D36" s="38">
        <v>22657</v>
      </c>
      <c r="E36" s="81"/>
      <c r="F36" s="20"/>
      <c r="G36" s="20"/>
      <c r="H36" s="20"/>
      <c r="I36" s="20"/>
    </row>
    <row r="37" spans="1:9" x14ac:dyDescent="0.2">
      <c r="A37" s="20"/>
      <c r="B37" s="47" t="s">
        <v>110</v>
      </c>
      <c r="C37" s="37" t="s">
        <v>111</v>
      </c>
      <c r="D37" s="38">
        <v>-540033</v>
      </c>
      <c r="E37" s="81"/>
      <c r="F37" s="20"/>
      <c r="G37" s="20"/>
      <c r="H37" s="20"/>
      <c r="I37" s="20"/>
    </row>
    <row r="38" spans="1:9" x14ac:dyDescent="0.2">
      <c r="A38" s="20"/>
      <c r="B38" s="44" t="s">
        <v>112</v>
      </c>
      <c r="C38" s="45" t="s">
        <v>113</v>
      </c>
      <c r="D38" s="208">
        <v>0</v>
      </c>
      <c r="E38" s="81"/>
      <c r="F38" s="20"/>
      <c r="G38" s="20"/>
      <c r="H38" s="20"/>
      <c r="I38" s="20"/>
    </row>
    <row r="39" spans="1:9" x14ac:dyDescent="0.2">
      <c r="A39" s="20"/>
      <c r="B39" s="209" t="s">
        <v>114</v>
      </c>
      <c r="C39" s="210" t="s">
        <v>115</v>
      </c>
      <c r="D39" s="46">
        <v>9781485</v>
      </c>
      <c r="E39" s="81"/>
      <c r="F39" s="20"/>
      <c r="G39" s="20"/>
      <c r="H39" s="20"/>
      <c r="I39" s="20"/>
    </row>
    <row r="40" spans="1:9" x14ac:dyDescent="0.2">
      <c r="A40" s="20"/>
      <c r="B40" s="30" t="s">
        <v>116</v>
      </c>
      <c r="C40" s="31" t="s">
        <v>117</v>
      </c>
      <c r="D40" s="49">
        <v>934749</v>
      </c>
      <c r="E40" s="81"/>
      <c r="F40" s="20"/>
      <c r="G40" s="20"/>
      <c r="H40" s="20"/>
      <c r="I40" s="20"/>
    </row>
    <row r="41" spans="1:9" x14ac:dyDescent="0.2">
      <c r="A41" s="20"/>
      <c r="B41" s="30" t="s">
        <v>118</v>
      </c>
      <c r="C41" s="31" t="s">
        <v>119</v>
      </c>
      <c r="D41" s="49">
        <v>285927</v>
      </c>
      <c r="E41" s="81"/>
      <c r="F41" s="20"/>
      <c r="G41" s="20"/>
      <c r="H41" s="20"/>
      <c r="I41" s="20"/>
    </row>
    <row r="42" spans="1:9" x14ac:dyDescent="0.2">
      <c r="A42" s="50"/>
      <c r="B42" s="30" t="s">
        <v>120</v>
      </c>
      <c r="C42" s="31" t="s">
        <v>121</v>
      </c>
      <c r="D42" s="49">
        <v>278015</v>
      </c>
      <c r="E42" s="81"/>
      <c r="F42" s="20"/>
      <c r="G42" s="20"/>
      <c r="H42" s="20"/>
      <c r="I42" s="20"/>
    </row>
    <row r="43" spans="1:9" x14ac:dyDescent="0.2">
      <c r="A43" s="26"/>
      <c r="B43" s="30" t="s">
        <v>122</v>
      </c>
      <c r="C43" s="31" t="s">
        <v>123</v>
      </c>
      <c r="D43" s="49">
        <v>42077</v>
      </c>
      <c r="E43" s="81"/>
      <c r="F43" s="20"/>
      <c r="G43" s="20"/>
      <c r="H43" s="20"/>
      <c r="I43" s="20"/>
    </row>
    <row r="44" spans="1:9" ht="14.25" customHeight="1" x14ac:dyDescent="0.2">
      <c r="A44" s="20"/>
      <c r="B44" s="279" t="s">
        <v>124</v>
      </c>
      <c r="C44" s="51" t="s">
        <v>125</v>
      </c>
      <c r="D44" s="49">
        <v>0</v>
      </c>
      <c r="E44" s="81"/>
      <c r="F44" s="20"/>
      <c r="G44" s="20"/>
      <c r="H44" s="20"/>
      <c r="I44" s="20"/>
    </row>
    <row r="45" spans="1:9" x14ac:dyDescent="0.2">
      <c r="A45" s="20"/>
      <c r="B45" s="30" t="s">
        <v>126</v>
      </c>
      <c r="C45" s="31" t="s">
        <v>127</v>
      </c>
      <c r="D45" s="49">
        <v>2177334</v>
      </c>
      <c r="E45" s="81"/>
      <c r="F45" s="20"/>
      <c r="G45" s="20"/>
      <c r="H45" s="20"/>
      <c r="I45" s="20"/>
    </row>
    <row r="46" spans="1:9" x14ac:dyDescent="0.2">
      <c r="A46" s="20"/>
      <c r="B46" s="33" t="s">
        <v>128</v>
      </c>
      <c r="C46" s="34" t="s">
        <v>129</v>
      </c>
      <c r="D46" s="211">
        <v>22446</v>
      </c>
      <c r="E46" s="81"/>
      <c r="F46" s="20"/>
      <c r="G46" s="20"/>
      <c r="H46" s="20"/>
      <c r="I46" s="20"/>
    </row>
    <row r="47" spans="1:9" ht="12" thickBot="1" x14ac:dyDescent="0.25">
      <c r="A47" s="20"/>
      <c r="B47" s="52" t="s">
        <v>130</v>
      </c>
      <c r="C47" s="53" t="s">
        <v>131</v>
      </c>
      <c r="D47" s="54">
        <v>38093510</v>
      </c>
      <c r="E47" s="81"/>
      <c r="F47" s="20"/>
      <c r="G47" s="20"/>
      <c r="H47" s="20"/>
      <c r="I47" s="20"/>
    </row>
    <row r="48" spans="1:9" x14ac:dyDescent="0.2">
      <c r="A48" s="20"/>
      <c r="B48" s="81"/>
      <c r="C48" s="142"/>
      <c r="D48" s="81"/>
      <c r="E48" s="81"/>
      <c r="F48" s="20"/>
      <c r="G48" s="20"/>
      <c r="H48" s="20"/>
      <c r="I48" s="20"/>
    </row>
    <row r="49" spans="1:9" x14ac:dyDescent="0.2">
      <c r="A49" s="20"/>
      <c r="B49" s="81"/>
      <c r="C49" s="142"/>
      <c r="D49" s="81"/>
      <c r="E49" s="81"/>
      <c r="F49" s="20"/>
      <c r="G49" s="20"/>
      <c r="H49" s="20"/>
      <c r="I49" s="20"/>
    </row>
    <row r="50" spans="1:9" x14ac:dyDescent="0.2">
      <c r="A50" s="20"/>
      <c r="B50" s="81"/>
      <c r="C50" s="142"/>
      <c r="D50" s="81"/>
      <c r="E50" s="81"/>
      <c r="F50" s="20"/>
      <c r="G50" s="20"/>
      <c r="H50" s="20"/>
      <c r="I50" s="20"/>
    </row>
    <row r="51" spans="1:9" x14ac:dyDescent="0.2">
      <c r="A51" s="20"/>
      <c r="B51" s="81"/>
      <c r="C51" s="142"/>
      <c r="D51" s="81"/>
      <c r="E51" s="81"/>
      <c r="F51" s="20"/>
      <c r="G51" s="20"/>
      <c r="H51" s="20"/>
      <c r="I51" s="20"/>
    </row>
    <row r="52" spans="1:9" x14ac:dyDescent="0.2">
      <c r="A52" s="20"/>
      <c r="B52" s="81"/>
      <c r="C52" s="142"/>
      <c r="D52" s="81"/>
      <c r="E52" s="81"/>
      <c r="F52" s="20"/>
      <c r="G52" s="20"/>
      <c r="H52" s="20"/>
      <c r="I52" s="20"/>
    </row>
    <row r="53" spans="1:9" x14ac:dyDescent="0.2">
      <c r="A53" s="20"/>
      <c r="B53" s="81"/>
      <c r="C53" s="142"/>
      <c r="D53" s="81"/>
      <c r="E53" s="81"/>
      <c r="F53" s="20"/>
      <c r="G53" s="20"/>
      <c r="H53" s="20"/>
      <c r="I53" s="20"/>
    </row>
    <row r="54" spans="1:9" x14ac:dyDescent="0.2">
      <c r="A54" s="20"/>
      <c r="B54" s="81"/>
      <c r="C54" s="142"/>
      <c r="D54" s="81"/>
      <c r="E54" s="81"/>
      <c r="F54" s="20"/>
      <c r="G54" s="20"/>
      <c r="H54" s="20"/>
      <c r="I54" s="20"/>
    </row>
    <row r="55" spans="1:9" x14ac:dyDescent="0.2">
      <c r="A55" s="20"/>
      <c r="B55" s="81"/>
      <c r="C55" s="142"/>
      <c r="D55" s="81"/>
      <c r="E55" s="81"/>
      <c r="F55" s="20"/>
      <c r="G55" s="20"/>
      <c r="H55" s="20"/>
      <c r="I55" s="20"/>
    </row>
    <row r="56" spans="1:9" x14ac:dyDescent="0.2">
      <c r="A56" s="20"/>
      <c r="B56" s="81"/>
      <c r="C56" s="142"/>
      <c r="D56" s="81"/>
      <c r="E56" s="81"/>
      <c r="F56" s="20"/>
      <c r="G56" s="20"/>
      <c r="H56" s="20"/>
      <c r="I56" s="20"/>
    </row>
    <row r="57" spans="1:9" x14ac:dyDescent="0.2">
      <c r="A57" s="20"/>
      <c r="B57" s="81"/>
      <c r="C57" s="142"/>
      <c r="D57" s="81"/>
      <c r="E57" s="81"/>
      <c r="F57" s="20"/>
      <c r="G57" s="20"/>
      <c r="H57" s="20"/>
      <c r="I57" s="20"/>
    </row>
    <row r="58" spans="1:9" x14ac:dyDescent="0.2">
      <c r="A58" s="20"/>
      <c r="B58" s="81"/>
      <c r="C58" s="142"/>
      <c r="D58" s="81"/>
      <c r="E58" s="81"/>
      <c r="F58" s="20"/>
      <c r="G58" s="20"/>
      <c r="H58" s="20"/>
      <c r="I58" s="20"/>
    </row>
    <row r="59" spans="1:9" x14ac:dyDescent="0.2">
      <c r="A59" s="20"/>
      <c r="B59" s="81"/>
      <c r="C59" s="142"/>
      <c r="D59" s="81"/>
      <c r="E59" s="81"/>
      <c r="F59" s="20"/>
      <c r="G59" s="20"/>
      <c r="H59" s="20"/>
      <c r="I59" s="20"/>
    </row>
    <row r="60" spans="1:9" x14ac:dyDescent="0.2">
      <c r="A60" s="20"/>
      <c r="B60" s="81"/>
      <c r="C60" s="142"/>
      <c r="D60" s="81"/>
      <c r="E60" s="81"/>
      <c r="F60" s="20"/>
      <c r="G60" s="20"/>
      <c r="H60" s="20"/>
      <c r="I60" s="20"/>
    </row>
    <row r="61" spans="1:9" x14ac:dyDescent="0.2">
      <c r="A61" s="20"/>
      <c r="B61" s="81"/>
      <c r="C61" s="142"/>
      <c r="D61" s="81"/>
      <c r="E61" s="81"/>
      <c r="F61" s="20"/>
      <c r="G61" s="20"/>
      <c r="H61" s="20"/>
      <c r="I61" s="20"/>
    </row>
    <row r="62" spans="1:9" x14ac:dyDescent="0.2">
      <c r="A62" s="20"/>
      <c r="B62" s="81"/>
      <c r="C62" s="142"/>
      <c r="D62" s="81"/>
      <c r="E62" s="81"/>
      <c r="F62" s="20"/>
      <c r="G62" s="20"/>
      <c r="H62" s="20"/>
      <c r="I62" s="20"/>
    </row>
    <row r="63" spans="1:9" x14ac:dyDescent="0.2">
      <c r="A63" s="20"/>
      <c r="B63" s="81"/>
      <c r="C63" s="142"/>
      <c r="D63" s="81"/>
      <c r="E63" s="81"/>
      <c r="F63" s="20"/>
      <c r="G63" s="20"/>
      <c r="H63" s="20"/>
      <c r="I63" s="20"/>
    </row>
    <row r="64" spans="1:9" x14ac:dyDescent="0.2">
      <c r="A64" s="20"/>
      <c r="B64" s="81"/>
      <c r="C64" s="142"/>
      <c r="D64" s="81"/>
      <c r="E64" s="81"/>
      <c r="F64" s="20"/>
      <c r="G64" s="20"/>
      <c r="H64" s="20"/>
      <c r="I64" s="20"/>
    </row>
    <row r="65" spans="1:9" x14ac:dyDescent="0.2">
      <c r="A65" s="20"/>
      <c r="B65" s="81"/>
      <c r="C65" s="142"/>
      <c r="D65" s="81"/>
      <c r="E65" s="81"/>
      <c r="F65" s="20"/>
      <c r="G65" s="20"/>
      <c r="H65" s="20"/>
      <c r="I65" s="20"/>
    </row>
    <row r="66" spans="1:9" x14ac:dyDescent="0.2">
      <c r="A66" s="20"/>
      <c r="B66" s="81"/>
      <c r="C66" s="142"/>
      <c r="D66" s="81"/>
      <c r="E66" s="81"/>
      <c r="F66" s="20"/>
      <c r="G66" s="20"/>
      <c r="H66" s="20"/>
      <c r="I66" s="20"/>
    </row>
    <row r="67" spans="1:9" x14ac:dyDescent="0.2">
      <c r="A67" s="20"/>
      <c r="B67" s="81"/>
      <c r="C67" s="142"/>
      <c r="D67" s="81"/>
      <c r="E67" s="81"/>
      <c r="F67" s="20"/>
      <c r="G67" s="20"/>
      <c r="H67" s="20"/>
      <c r="I67" s="20"/>
    </row>
    <row r="68" spans="1:9" x14ac:dyDescent="0.2">
      <c r="A68" s="20"/>
      <c r="B68" s="81"/>
      <c r="C68" s="142"/>
      <c r="D68" s="81"/>
      <c r="E68" s="81"/>
      <c r="F68" s="20"/>
      <c r="G68" s="20"/>
      <c r="H68" s="20"/>
      <c r="I68" s="20"/>
    </row>
    <row r="69" spans="1:9" x14ac:dyDescent="0.2">
      <c r="A69" s="20"/>
      <c r="B69" s="81"/>
      <c r="C69" s="142"/>
      <c r="D69" s="81"/>
      <c r="E69" s="81"/>
      <c r="F69" s="20"/>
      <c r="G69" s="20"/>
      <c r="H69" s="20"/>
      <c r="I69" s="20"/>
    </row>
    <row r="70" spans="1:9" x14ac:dyDescent="0.2">
      <c r="A70" s="20"/>
      <c r="B70" s="81"/>
      <c r="C70" s="142"/>
      <c r="D70" s="81"/>
      <c r="E70" s="81"/>
      <c r="F70" s="20"/>
      <c r="G70" s="20"/>
      <c r="H70" s="20"/>
      <c r="I70" s="20"/>
    </row>
    <row r="71" spans="1:9" x14ac:dyDescent="0.2">
      <c r="A71" s="20"/>
      <c r="B71" s="81"/>
      <c r="C71" s="142"/>
      <c r="D71" s="81"/>
      <c r="E71" s="81"/>
      <c r="F71" s="20"/>
      <c r="G71" s="20"/>
      <c r="H71" s="20"/>
      <c r="I71" s="20"/>
    </row>
    <row r="72" spans="1:9" x14ac:dyDescent="0.2">
      <c r="A72" s="20"/>
      <c r="B72" s="81"/>
      <c r="C72" s="142"/>
      <c r="D72" s="81"/>
      <c r="E72" s="81"/>
      <c r="F72" s="20"/>
      <c r="G72" s="20"/>
      <c r="H72" s="20"/>
      <c r="I72" s="20"/>
    </row>
    <row r="73" spans="1:9" x14ac:dyDescent="0.2">
      <c r="A73" s="20"/>
      <c r="B73" s="81"/>
      <c r="C73" s="142"/>
      <c r="D73" s="81"/>
      <c r="E73" s="81"/>
      <c r="F73" s="20"/>
      <c r="G73" s="20"/>
      <c r="H73" s="20"/>
      <c r="I73" s="20"/>
    </row>
    <row r="74" spans="1:9" x14ac:dyDescent="0.2">
      <c r="A74" s="20"/>
      <c r="B74" s="81"/>
      <c r="C74" s="142"/>
      <c r="D74" s="81"/>
      <c r="E74" s="81"/>
      <c r="F74" s="20"/>
      <c r="G74" s="20"/>
      <c r="H74" s="20"/>
      <c r="I74" s="20"/>
    </row>
  </sheetData>
  <sheetProtection sheet="1" objects="1" scenarios="1"/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72"/>
  <sheetViews>
    <sheetView showGridLines="0" workbookViewId="0"/>
  </sheetViews>
  <sheetFormatPr defaultColWidth="11.5" defaultRowHeight="11.25" x14ac:dyDescent="0.2"/>
  <cols>
    <col min="1" max="1" width="7.5" style="21" customWidth="1"/>
    <col min="2" max="2" width="75.1640625" style="100" customWidth="1"/>
    <col min="3" max="3" width="9.5" style="145" hidden="1" customWidth="1"/>
    <col min="4" max="4" width="22.6640625" style="100" customWidth="1"/>
    <col min="5" max="5" width="5.83203125" style="100" customWidth="1"/>
    <col min="6" max="22" width="11.5" style="21" customWidth="1"/>
    <col min="23" max="16384" width="11.5" style="21"/>
  </cols>
  <sheetData>
    <row r="1" spans="1:9" ht="20.25" customHeight="1" thickBot="1" x14ac:dyDescent="0.3">
      <c r="A1" s="19" t="s">
        <v>53</v>
      </c>
      <c r="B1" s="81"/>
      <c r="C1" s="142"/>
      <c r="D1" s="81"/>
      <c r="E1" s="81"/>
      <c r="F1" s="297"/>
      <c r="G1" s="20"/>
      <c r="H1" s="20"/>
      <c r="I1" s="20"/>
    </row>
    <row r="2" spans="1:9" ht="3" customHeight="1" x14ac:dyDescent="0.2">
      <c r="A2" s="20"/>
      <c r="B2" s="81"/>
      <c r="C2" s="142"/>
      <c r="D2" s="81"/>
      <c r="E2" s="81"/>
      <c r="F2" s="20"/>
      <c r="G2" s="20"/>
      <c r="H2" s="20"/>
      <c r="I2" s="20"/>
    </row>
    <row r="3" spans="1:9" ht="18" customHeight="1" x14ac:dyDescent="0.2">
      <c r="A3" s="55"/>
      <c r="B3" s="24" t="s">
        <v>738</v>
      </c>
      <c r="C3" s="142"/>
      <c r="D3" s="81"/>
      <c r="E3" s="81"/>
      <c r="F3" s="20"/>
      <c r="G3" s="20"/>
      <c r="H3" s="20"/>
      <c r="I3" s="20"/>
    </row>
    <row r="4" spans="1:9" ht="18" customHeight="1" x14ac:dyDescent="0.2">
      <c r="A4" s="26"/>
      <c r="B4" s="24"/>
      <c r="C4" s="142"/>
      <c r="D4" s="81"/>
      <c r="E4" s="81"/>
      <c r="F4" s="20"/>
      <c r="G4" s="20"/>
      <c r="H4" s="20"/>
      <c r="I4" s="20"/>
    </row>
    <row r="5" spans="1:9" ht="34.5" thickBot="1" x14ac:dyDescent="0.25">
      <c r="A5" s="20"/>
      <c r="B5" s="27" t="s">
        <v>739</v>
      </c>
      <c r="C5" s="142"/>
      <c r="D5" s="79" t="s">
        <v>54</v>
      </c>
      <c r="E5" s="81"/>
      <c r="F5" s="20"/>
      <c r="G5" s="20"/>
      <c r="H5" s="20"/>
      <c r="I5" s="20"/>
    </row>
    <row r="6" spans="1:9" hidden="1" x14ac:dyDescent="0.2">
      <c r="A6" s="20"/>
      <c r="B6" s="212"/>
      <c r="C6" s="213"/>
      <c r="D6" s="214" t="s">
        <v>194</v>
      </c>
      <c r="E6" s="81"/>
      <c r="F6" s="20"/>
      <c r="G6" s="20"/>
      <c r="H6" s="20"/>
      <c r="I6" s="20"/>
    </row>
    <row r="7" spans="1:9" x14ac:dyDescent="0.2">
      <c r="A7" s="20"/>
      <c r="B7" s="279" t="s">
        <v>444</v>
      </c>
      <c r="C7" s="51" t="s">
        <v>132</v>
      </c>
      <c r="D7" s="32">
        <v>12884106</v>
      </c>
      <c r="E7" s="81"/>
      <c r="F7" s="20"/>
      <c r="G7" s="20"/>
      <c r="H7" s="20"/>
      <c r="I7" s="20"/>
    </row>
    <row r="8" spans="1:9" x14ac:dyDescent="0.2">
      <c r="A8" s="20"/>
      <c r="B8" s="48" t="s">
        <v>431</v>
      </c>
      <c r="C8" s="37" t="s">
        <v>133</v>
      </c>
      <c r="D8" s="56">
        <v>12654933</v>
      </c>
      <c r="E8" s="81"/>
      <c r="F8" s="20"/>
      <c r="G8" s="20"/>
      <c r="H8" s="20"/>
      <c r="I8" s="20"/>
    </row>
    <row r="9" spans="1:9" x14ac:dyDescent="0.2">
      <c r="A9" s="20"/>
      <c r="B9" s="215" t="s">
        <v>134</v>
      </c>
      <c r="C9" s="37" t="s">
        <v>135</v>
      </c>
      <c r="D9" s="216">
        <v>0</v>
      </c>
      <c r="E9" s="81"/>
      <c r="F9" s="20"/>
      <c r="G9" s="20"/>
      <c r="H9" s="20"/>
      <c r="I9" s="20"/>
    </row>
    <row r="10" spans="1:9" x14ac:dyDescent="0.2">
      <c r="A10" s="20"/>
      <c r="B10" s="215" t="s">
        <v>398</v>
      </c>
      <c r="C10" s="37" t="s">
        <v>136</v>
      </c>
      <c r="D10" s="216">
        <v>12213285</v>
      </c>
      <c r="E10" s="81"/>
      <c r="F10" s="20"/>
      <c r="G10" s="20"/>
      <c r="H10" s="20"/>
      <c r="I10" s="20"/>
    </row>
    <row r="11" spans="1:9" x14ac:dyDescent="0.2">
      <c r="A11" s="20"/>
      <c r="B11" s="217" t="s">
        <v>137</v>
      </c>
      <c r="C11" s="45" t="s">
        <v>138</v>
      </c>
      <c r="D11" s="218">
        <v>441648</v>
      </c>
      <c r="E11" s="81"/>
      <c r="F11" s="20"/>
      <c r="G11" s="20"/>
      <c r="H11" s="20"/>
      <c r="I11" s="20"/>
    </row>
    <row r="12" spans="1:9" x14ac:dyDescent="0.2">
      <c r="A12" s="20"/>
      <c r="B12" s="48" t="s">
        <v>445</v>
      </c>
      <c r="C12" s="37" t="s">
        <v>139</v>
      </c>
      <c r="D12" s="56">
        <v>229173</v>
      </c>
      <c r="E12" s="81"/>
      <c r="F12" s="20"/>
      <c r="G12" s="20"/>
      <c r="H12" s="20"/>
      <c r="I12" s="20"/>
    </row>
    <row r="13" spans="1:9" x14ac:dyDescent="0.2">
      <c r="A13" s="20"/>
      <c r="B13" s="215" t="s">
        <v>134</v>
      </c>
      <c r="C13" s="37" t="s">
        <v>140</v>
      </c>
      <c r="D13" s="216">
        <v>0</v>
      </c>
      <c r="E13" s="81"/>
      <c r="F13" s="20"/>
      <c r="G13" s="20"/>
      <c r="H13" s="20"/>
      <c r="I13" s="20"/>
    </row>
    <row r="14" spans="1:9" x14ac:dyDescent="0.2">
      <c r="A14" s="20"/>
      <c r="B14" s="215" t="s">
        <v>398</v>
      </c>
      <c r="C14" s="37" t="s">
        <v>141</v>
      </c>
      <c r="D14" s="216">
        <v>218656</v>
      </c>
      <c r="E14" s="81"/>
      <c r="F14" s="20"/>
      <c r="G14" s="20"/>
      <c r="H14" s="20"/>
      <c r="I14" s="20"/>
    </row>
    <row r="15" spans="1:9" x14ac:dyDescent="0.2">
      <c r="A15" s="20"/>
      <c r="B15" s="217" t="s">
        <v>137</v>
      </c>
      <c r="C15" s="45" t="s">
        <v>142</v>
      </c>
      <c r="D15" s="218">
        <v>10517</v>
      </c>
      <c r="E15" s="81"/>
      <c r="F15" s="20"/>
      <c r="G15" s="20"/>
      <c r="H15" s="20"/>
      <c r="I15" s="20"/>
    </row>
    <row r="16" spans="1:9" x14ac:dyDescent="0.2">
      <c r="A16" s="20"/>
      <c r="B16" s="279" t="s">
        <v>446</v>
      </c>
      <c r="C16" s="51" t="s">
        <v>143</v>
      </c>
      <c r="D16" s="32">
        <v>7857328</v>
      </c>
      <c r="E16" s="81"/>
      <c r="F16" s="20"/>
      <c r="G16" s="20"/>
      <c r="H16" s="20"/>
      <c r="I16" s="20"/>
    </row>
    <row r="17" spans="1:9" x14ac:dyDescent="0.2">
      <c r="A17" s="20"/>
      <c r="B17" s="48" t="s">
        <v>447</v>
      </c>
      <c r="C17" s="37" t="s">
        <v>144</v>
      </c>
      <c r="D17" s="56">
        <v>4171692</v>
      </c>
      <c r="E17" s="81"/>
      <c r="F17" s="20"/>
      <c r="G17" s="20"/>
      <c r="H17" s="20"/>
      <c r="I17" s="20"/>
    </row>
    <row r="18" spans="1:9" x14ac:dyDescent="0.2">
      <c r="A18" s="20"/>
      <c r="B18" s="215" t="s">
        <v>134</v>
      </c>
      <c r="C18" s="37" t="s">
        <v>145</v>
      </c>
      <c r="D18" s="216">
        <v>0</v>
      </c>
      <c r="E18" s="81"/>
      <c r="F18" s="20"/>
      <c r="G18" s="20"/>
      <c r="H18" s="20"/>
      <c r="I18" s="20"/>
    </row>
    <row r="19" spans="1:9" x14ac:dyDescent="0.2">
      <c r="A19" s="20"/>
      <c r="B19" s="215" t="s">
        <v>398</v>
      </c>
      <c r="C19" s="37" t="s">
        <v>146</v>
      </c>
      <c r="D19" s="216">
        <v>3522031</v>
      </c>
      <c r="E19" s="81"/>
      <c r="F19" s="20"/>
      <c r="G19" s="20"/>
      <c r="H19" s="20"/>
      <c r="I19" s="20"/>
    </row>
    <row r="20" spans="1:9" x14ac:dyDescent="0.2">
      <c r="A20" s="20"/>
      <c r="B20" s="217" t="s">
        <v>137</v>
      </c>
      <c r="C20" s="45" t="s">
        <v>147</v>
      </c>
      <c r="D20" s="218">
        <v>649661</v>
      </c>
      <c r="E20" s="81"/>
      <c r="F20" s="20"/>
      <c r="G20" s="20"/>
      <c r="H20" s="20"/>
      <c r="I20" s="20"/>
    </row>
    <row r="21" spans="1:9" x14ac:dyDescent="0.2">
      <c r="A21" s="20"/>
      <c r="B21" s="48" t="s">
        <v>148</v>
      </c>
      <c r="C21" s="37" t="s">
        <v>149</v>
      </c>
      <c r="D21" s="56">
        <v>3685636</v>
      </c>
      <c r="E21" s="81"/>
      <c r="F21" s="20"/>
      <c r="G21" s="20"/>
      <c r="H21" s="20"/>
      <c r="I21" s="20"/>
    </row>
    <row r="22" spans="1:9" s="40" customFormat="1" x14ac:dyDescent="0.2">
      <c r="A22" s="39"/>
      <c r="B22" s="215" t="s">
        <v>134</v>
      </c>
      <c r="C22" s="37" t="s">
        <v>150</v>
      </c>
      <c r="D22" s="56">
        <v>0</v>
      </c>
      <c r="E22" s="101"/>
      <c r="F22" s="39"/>
      <c r="G22" s="39"/>
      <c r="H22" s="39"/>
      <c r="I22" s="39"/>
    </row>
    <row r="23" spans="1:9" x14ac:dyDescent="0.2">
      <c r="A23" s="20"/>
      <c r="B23" s="215" t="s">
        <v>398</v>
      </c>
      <c r="C23" s="37" t="s">
        <v>151</v>
      </c>
      <c r="D23" s="56">
        <v>88501</v>
      </c>
      <c r="E23" s="81"/>
      <c r="F23" s="20"/>
      <c r="G23" s="20"/>
      <c r="H23" s="20"/>
      <c r="I23" s="20"/>
    </row>
    <row r="24" spans="1:9" x14ac:dyDescent="0.2">
      <c r="A24" s="20"/>
      <c r="B24" s="217" t="s">
        <v>137</v>
      </c>
      <c r="C24" s="45" t="s">
        <v>152</v>
      </c>
      <c r="D24" s="219">
        <v>3597135</v>
      </c>
      <c r="E24" s="81"/>
      <c r="F24" s="20"/>
      <c r="G24" s="20"/>
      <c r="H24" s="20"/>
      <c r="I24" s="20"/>
    </row>
    <row r="25" spans="1:9" ht="10.5" customHeight="1" x14ac:dyDescent="0.2">
      <c r="A25" s="20"/>
      <c r="B25" s="279" t="s">
        <v>448</v>
      </c>
      <c r="C25" s="51" t="s">
        <v>153</v>
      </c>
      <c r="D25" s="49">
        <v>0</v>
      </c>
      <c r="E25" s="81"/>
      <c r="F25" s="20"/>
      <c r="G25" s="20"/>
      <c r="H25" s="20"/>
      <c r="I25" s="20"/>
    </row>
    <row r="26" spans="1:9" x14ac:dyDescent="0.2">
      <c r="A26" s="20"/>
      <c r="B26" s="220" t="s">
        <v>134</v>
      </c>
      <c r="C26" s="37" t="s">
        <v>154</v>
      </c>
      <c r="D26" s="56">
        <v>0</v>
      </c>
      <c r="E26" s="81"/>
      <c r="F26" s="20"/>
      <c r="G26" s="20"/>
      <c r="H26" s="20"/>
      <c r="I26" s="20"/>
    </row>
    <row r="27" spans="1:9" x14ac:dyDescent="0.2">
      <c r="A27" s="20"/>
      <c r="B27" s="220" t="s">
        <v>398</v>
      </c>
      <c r="C27" s="37" t="s">
        <v>155</v>
      </c>
      <c r="D27" s="56">
        <v>0</v>
      </c>
      <c r="E27" s="81"/>
      <c r="F27" s="20"/>
      <c r="G27" s="20"/>
      <c r="H27" s="20"/>
      <c r="I27" s="20"/>
    </row>
    <row r="28" spans="1:9" x14ac:dyDescent="0.2">
      <c r="A28" s="20"/>
      <c r="B28" s="221" t="s">
        <v>137</v>
      </c>
      <c r="C28" s="45" t="s">
        <v>156</v>
      </c>
      <c r="D28" s="219">
        <v>0</v>
      </c>
      <c r="E28" s="81"/>
      <c r="F28" s="20"/>
      <c r="G28" s="20"/>
      <c r="H28" s="20"/>
      <c r="I28" s="20"/>
    </row>
    <row r="29" spans="1:9" x14ac:dyDescent="0.2">
      <c r="A29" s="20"/>
      <c r="B29" s="279" t="s">
        <v>157</v>
      </c>
      <c r="C29" s="51" t="s">
        <v>158</v>
      </c>
      <c r="D29" s="49">
        <v>0</v>
      </c>
      <c r="E29" s="81"/>
      <c r="F29" s="20"/>
      <c r="G29" s="20"/>
      <c r="H29" s="20"/>
      <c r="I29" s="20"/>
    </row>
    <row r="30" spans="1:9" x14ac:dyDescent="0.2">
      <c r="A30" s="20"/>
      <c r="B30" s="279" t="s">
        <v>159</v>
      </c>
      <c r="C30" s="51" t="s">
        <v>160</v>
      </c>
      <c r="D30" s="32">
        <v>0</v>
      </c>
      <c r="E30" s="81"/>
      <c r="F30" s="20"/>
      <c r="G30" s="20"/>
      <c r="H30" s="20"/>
      <c r="I30" s="20"/>
    </row>
    <row r="31" spans="1:9" x14ac:dyDescent="0.2">
      <c r="A31" s="20"/>
      <c r="B31" s="279" t="s">
        <v>161</v>
      </c>
      <c r="C31" s="51" t="s">
        <v>162</v>
      </c>
      <c r="D31" s="32">
        <v>28598</v>
      </c>
      <c r="E31" s="81"/>
      <c r="F31" s="20"/>
      <c r="G31" s="20"/>
      <c r="H31" s="20"/>
      <c r="I31" s="20"/>
    </row>
    <row r="32" spans="1:9" x14ac:dyDescent="0.2">
      <c r="A32" s="20"/>
      <c r="B32" s="279" t="s">
        <v>163</v>
      </c>
      <c r="C32" s="51" t="s">
        <v>164</v>
      </c>
      <c r="D32" s="32">
        <v>198139</v>
      </c>
      <c r="E32" s="81"/>
      <c r="F32" s="20"/>
      <c r="G32" s="20"/>
      <c r="H32" s="20"/>
      <c r="I32" s="20"/>
    </row>
    <row r="33" spans="1:9" x14ac:dyDescent="0.2">
      <c r="A33" s="20"/>
      <c r="B33" s="279" t="s">
        <v>165</v>
      </c>
      <c r="C33" s="51" t="s">
        <v>166</v>
      </c>
      <c r="D33" s="32">
        <v>396105</v>
      </c>
      <c r="E33" s="81"/>
      <c r="F33" s="20"/>
      <c r="G33" s="20"/>
      <c r="H33" s="20"/>
      <c r="I33" s="20"/>
    </row>
    <row r="34" spans="1:9" x14ac:dyDescent="0.2">
      <c r="A34" s="20"/>
      <c r="B34" s="279" t="s">
        <v>167</v>
      </c>
      <c r="C34" s="51" t="s">
        <v>168</v>
      </c>
      <c r="D34" s="32">
        <v>608101</v>
      </c>
      <c r="E34" s="81"/>
      <c r="F34" s="20"/>
      <c r="G34" s="20"/>
      <c r="H34" s="20"/>
      <c r="I34" s="20"/>
    </row>
    <row r="35" spans="1:9" x14ac:dyDescent="0.2">
      <c r="A35" s="20"/>
      <c r="B35" s="279" t="s">
        <v>85</v>
      </c>
      <c r="C35" s="51" t="s">
        <v>169</v>
      </c>
      <c r="D35" s="32">
        <v>82799</v>
      </c>
      <c r="E35" s="81"/>
      <c r="F35" s="20"/>
      <c r="G35" s="20"/>
      <c r="H35" s="20"/>
      <c r="I35" s="20"/>
    </row>
    <row r="36" spans="1:9" x14ac:dyDescent="0.2">
      <c r="A36" s="20"/>
      <c r="B36" s="279" t="s">
        <v>170</v>
      </c>
      <c r="C36" s="51" t="s">
        <v>171</v>
      </c>
      <c r="D36" s="32">
        <v>832041</v>
      </c>
      <c r="E36" s="81"/>
      <c r="F36" s="20"/>
      <c r="G36" s="20"/>
      <c r="H36" s="20"/>
      <c r="I36" s="20"/>
    </row>
    <row r="37" spans="1:9" x14ac:dyDescent="0.2">
      <c r="A37" s="20"/>
      <c r="B37" s="279" t="s">
        <v>172</v>
      </c>
      <c r="C37" s="51" t="s">
        <v>173</v>
      </c>
      <c r="D37" s="32">
        <v>520393</v>
      </c>
      <c r="E37" s="81"/>
      <c r="F37" s="20"/>
      <c r="G37" s="20"/>
      <c r="H37" s="20"/>
      <c r="I37" s="20"/>
    </row>
    <row r="38" spans="1:9" x14ac:dyDescent="0.2">
      <c r="A38" s="20"/>
      <c r="B38" s="279" t="s">
        <v>443</v>
      </c>
      <c r="C38" s="51" t="s">
        <v>174</v>
      </c>
      <c r="D38" s="32">
        <v>709724</v>
      </c>
      <c r="E38" s="81"/>
      <c r="F38" s="20"/>
      <c r="G38" s="20"/>
      <c r="H38" s="20"/>
      <c r="I38" s="20"/>
    </row>
    <row r="39" spans="1:9" x14ac:dyDescent="0.2">
      <c r="A39" s="20"/>
      <c r="B39" s="279" t="s">
        <v>175</v>
      </c>
      <c r="C39" s="51" t="s">
        <v>176</v>
      </c>
      <c r="D39" s="32">
        <v>73564</v>
      </c>
      <c r="E39" s="81"/>
      <c r="F39" s="20"/>
      <c r="G39" s="20"/>
      <c r="H39" s="20"/>
      <c r="I39" s="20"/>
    </row>
    <row r="40" spans="1:9" x14ac:dyDescent="0.2">
      <c r="A40" s="20"/>
      <c r="B40" s="222" t="s">
        <v>177</v>
      </c>
      <c r="C40" s="223" t="s">
        <v>178</v>
      </c>
      <c r="D40" s="35">
        <v>3543441</v>
      </c>
      <c r="E40" s="81"/>
      <c r="F40" s="20"/>
      <c r="G40" s="20"/>
      <c r="H40" s="20"/>
      <c r="I40" s="20"/>
    </row>
    <row r="41" spans="1:9" x14ac:dyDescent="0.2">
      <c r="A41" s="20"/>
      <c r="B41" s="279" t="s">
        <v>179</v>
      </c>
      <c r="C41" s="51" t="s">
        <v>180</v>
      </c>
      <c r="D41" s="49">
        <v>2748517</v>
      </c>
      <c r="E41" s="81"/>
      <c r="F41" s="20"/>
      <c r="G41" s="20"/>
      <c r="H41" s="20"/>
      <c r="I41" s="20"/>
    </row>
    <row r="42" spans="1:9" x14ac:dyDescent="0.2">
      <c r="A42" s="20"/>
      <c r="B42" s="48" t="s">
        <v>399</v>
      </c>
      <c r="C42" s="37" t="s">
        <v>181</v>
      </c>
      <c r="D42" s="56">
        <v>0</v>
      </c>
      <c r="E42" s="81"/>
      <c r="F42" s="20"/>
      <c r="G42" s="20"/>
      <c r="H42" s="20"/>
      <c r="I42" s="20"/>
    </row>
    <row r="43" spans="1:9" x14ac:dyDescent="0.2">
      <c r="A43" s="20"/>
      <c r="B43" s="224" t="s">
        <v>400</v>
      </c>
      <c r="C43" s="45" t="s">
        <v>182</v>
      </c>
      <c r="D43" s="219">
        <v>2748517</v>
      </c>
      <c r="E43" s="81"/>
      <c r="F43" s="20"/>
      <c r="G43" s="20"/>
      <c r="H43" s="20"/>
      <c r="I43" s="20"/>
    </row>
    <row r="44" spans="1:9" x14ac:dyDescent="0.2">
      <c r="A44" s="20"/>
      <c r="B44" s="278" t="s">
        <v>183</v>
      </c>
      <c r="C44" s="58" t="s">
        <v>184</v>
      </c>
      <c r="D44" s="46">
        <v>295414</v>
      </c>
      <c r="E44" s="81"/>
      <c r="F44" s="20"/>
      <c r="G44" s="20"/>
      <c r="H44" s="20"/>
      <c r="I44" s="20"/>
    </row>
    <row r="45" spans="1:9" x14ac:dyDescent="0.2">
      <c r="A45" s="20"/>
      <c r="B45" s="61" t="s">
        <v>185</v>
      </c>
      <c r="C45" s="62" t="s">
        <v>186</v>
      </c>
      <c r="D45" s="63">
        <v>30778270</v>
      </c>
      <c r="E45" s="81"/>
      <c r="F45" s="20"/>
      <c r="G45" s="20"/>
      <c r="H45" s="20"/>
      <c r="I45" s="20"/>
    </row>
    <row r="46" spans="1:9" ht="12" thickBot="1" x14ac:dyDescent="0.25">
      <c r="A46" s="20"/>
      <c r="B46" s="64" t="s">
        <v>187</v>
      </c>
      <c r="C46" s="65" t="s">
        <v>188</v>
      </c>
      <c r="D46" s="66">
        <v>7315240</v>
      </c>
      <c r="E46" s="81"/>
      <c r="F46" s="20"/>
      <c r="G46" s="20"/>
      <c r="H46" s="20"/>
      <c r="I46" s="20"/>
    </row>
    <row r="47" spans="1:9" x14ac:dyDescent="0.2">
      <c r="A47" s="20"/>
      <c r="B47" s="146"/>
      <c r="C47" s="142"/>
      <c r="D47" s="146"/>
      <c r="E47" s="81"/>
      <c r="F47" s="20"/>
      <c r="G47" s="20"/>
      <c r="H47" s="20"/>
      <c r="I47" s="20"/>
    </row>
    <row r="48" spans="1:9" x14ac:dyDescent="0.2">
      <c r="A48" s="20"/>
      <c r="B48" s="146"/>
      <c r="C48" s="142"/>
      <c r="D48" s="146"/>
      <c r="E48" s="81"/>
      <c r="F48" s="20"/>
      <c r="G48" s="20"/>
      <c r="H48" s="20"/>
      <c r="I48" s="20"/>
    </row>
    <row r="49" spans="1:9" ht="12" thickBot="1" x14ac:dyDescent="0.25">
      <c r="A49" s="20"/>
      <c r="B49" s="282" t="s">
        <v>434</v>
      </c>
      <c r="C49" s="142"/>
      <c r="D49" s="281">
        <v>38093510</v>
      </c>
      <c r="E49" s="81"/>
      <c r="F49" s="20"/>
      <c r="G49" s="20"/>
      <c r="H49" s="20"/>
      <c r="I49" s="20"/>
    </row>
    <row r="50" spans="1:9" x14ac:dyDescent="0.2">
      <c r="A50" s="20"/>
      <c r="B50" s="146"/>
      <c r="C50" s="142"/>
      <c r="D50" s="146"/>
      <c r="E50" s="81"/>
      <c r="F50" s="20"/>
      <c r="G50" s="20"/>
      <c r="H50" s="20"/>
      <c r="I50" s="20"/>
    </row>
    <row r="51" spans="1:9" x14ac:dyDescent="0.2">
      <c r="A51" s="20"/>
      <c r="B51" s="146"/>
      <c r="C51" s="142"/>
      <c r="D51" s="146"/>
      <c r="E51" s="81"/>
      <c r="F51" s="20"/>
      <c r="G51" s="20"/>
      <c r="H51" s="20"/>
      <c r="I51" s="20"/>
    </row>
    <row r="52" spans="1:9" x14ac:dyDescent="0.2">
      <c r="A52" s="20"/>
      <c r="B52" s="81"/>
      <c r="C52" s="142"/>
      <c r="D52" s="81"/>
      <c r="E52" s="81"/>
      <c r="F52" s="20"/>
      <c r="G52" s="20"/>
      <c r="H52" s="20"/>
      <c r="I52" s="20"/>
    </row>
    <row r="53" spans="1:9" x14ac:dyDescent="0.2">
      <c r="A53" s="20"/>
      <c r="B53" s="81"/>
      <c r="C53" s="142"/>
      <c r="D53" s="81"/>
      <c r="E53" s="81"/>
      <c r="F53" s="20"/>
      <c r="G53" s="20"/>
      <c r="H53" s="20"/>
      <c r="I53" s="20"/>
    </row>
    <row r="54" spans="1:9" x14ac:dyDescent="0.2">
      <c r="A54" s="20"/>
      <c r="B54" s="81"/>
      <c r="C54" s="142"/>
      <c r="D54" s="81"/>
      <c r="E54" s="81"/>
      <c r="F54" s="20"/>
      <c r="G54" s="20"/>
      <c r="H54" s="20"/>
      <c r="I54" s="20"/>
    </row>
    <row r="55" spans="1:9" x14ac:dyDescent="0.2">
      <c r="A55" s="20"/>
      <c r="B55" s="81"/>
      <c r="C55" s="142"/>
      <c r="D55" s="81"/>
      <c r="E55" s="81"/>
      <c r="F55" s="20"/>
      <c r="G55" s="20"/>
      <c r="H55" s="20"/>
      <c r="I55" s="20"/>
    </row>
    <row r="56" spans="1:9" x14ac:dyDescent="0.2">
      <c r="A56" s="20"/>
      <c r="B56" s="81"/>
      <c r="C56" s="142"/>
      <c r="D56" s="81"/>
      <c r="E56" s="81"/>
      <c r="F56" s="20"/>
      <c r="G56" s="20"/>
      <c r="H56" s="20"/>
      <c r="I56" s="20"/>
    </row>
    <row r="57" spans="1:9" x14ac:dyDescent="0.2">
      <c r="A57" s="20"/>
      <c r="B57" s="81"/>
      <c r="C57" s="142"/>
      <c r="D57" s="81"/>
      <c r="E57" s="81"/>
      <c r="F57" s="20"/>
      <c r="G57" s="20"/>
      <c r="H57" s="20"/>
      <c r="I57" s="20"/>
    </row>
    <row r="58" spans="1:9" x14ac:dyDescent="0.2">
      <c r="A58" s="20"/>
      <c r="B58" s="81"/>
      <c r="C58" s="142"/>
      <c r="D58" s="81"/>
      <c r="E58" s="81"/>
      <c r="F58" s="20"/>
      <c r="G58" s="20"/>
      <c r="H58" s="20"/>
      <c r="I58" s="20"/>
    </row>
    <row r="59" spans="1:9" x14ac:dyDescent="0.2">
      <c r="A59" s="20"/>
      <c r="B59" s="81"/>
      <c r="C59" s="142"/>
      <c r="D59" s="81"/>
      <c r="E59" s="81"/>
      <c r="F59" s="20"/>
      <c r="G59" s="20"/>
      <c r="H59" s="20"/>
      <c r="I59" s="20"/>
    </row>
    <row r="60" spans="1:9" x14ac:dyDescent="0.2">
      <c r="A60" s="20"/>
      <c r="B60" s="81"/>
      <c r="C60" s="142"/>
      <c r="D60" s="81"/>
      <c r="E60" s="81"/>
      <c r="F60" s="20"/>
      <c r="G60" s="20"/>
      <c r="H60" s="20"/>
      <c r="I60" s="20"/>
    </row>
    <row r="61" spans="1:9" x14ac:dyDescent="0.2">
      <c r="A61" s="20"/>
      <c r="B61" s="81"/>
      <c r="C61" s="142"/>
      <c r="D61" s="81"/>
      <c r="E61" s="81"/>
      <c r="F61" s="20"/>
      <c r="G61" s="20"/>
      <c r="H61" s="20"/>
      <c r="I61" s="20"/>
    </row>
    <row r="62" spans="1:9" x14ac:dyDescent="0.2">
      <c r="A62" s="20"/>
      <c r="B62" s="81"/>
      <c r="C62" s="142"/>
      <c r="D62" s="81"/>
      <c r="E62" s="81"/>
      <c r="F62" s="20"/>
      <c r="G62" s="20"/>
      <c r="H62" s="20"/>
      <c r="I62" s="20"/>
    </row>
    <row r="63" spans="1:9" x14ac:dyDescent="0.2">
      <c r="A63" s="20"/>
      <c r="B63" s="81"/>
      <c r="C63" s="142"/>
      <c r="D63" s="81"/>
      <c r="E63" s="81"/>
      <c r="F63" s="20"/>
      <c r="G63" s="20"/>
      <c r="H63" s="20"/>
      <c r="I63" s="20"/>
    </row>
    <row r="64" spans="1:9" x14ac:dyDescent="0.2">
      <c r="A64" s="20"/>
      <c r="B64" s="81"/>
      <c r="C64" s="142"/>
      <c r="D64" s="81"/>
      <c r="E64" s="81"/>
      <c r="F64" s="20"/>
      <c r="G64" s="20"/>
      <c r="H64" s="20"/>
      <c r="I64" s="20"/>
    </row>
    <row r="65" spans="1:9" x14ac:dyDescent="0.2">
      <c r="A65" s="20"/>
      <c r="B65" s="81"/>
      <c r="C65" s="142"/>
      <c r="D65" s="81"/>
      <c r="E65" s="81"/>
      <c r="F65" s="20"/>
      <c r="G65" s="20"/>
      <c r="H65" s="20"/>
      <c r="I65" s="20"/>
    </row>
    <row r="66" spans="1:9" x14ac:dyDescent="0.2">
      <c r="A66" s="20"/>
      <c r="B66" s="81"/>
      <c r="C66" s="142"/>
      <c r="D66" s="81"/>
      <c r="E66" s="81"/>
      <c r="F66" s="20"/>
      <c r="G66" s="20"/>
      <c r="H66" s="20"/>
      <c r="I66" s="20"/>
    </row>
    <row r="67" spans="1:9" x14ac:dyDescent="0.2">
      <c r="A67" s="20"/>
      <c r="B67" s="81"/>
      <c r="C67" s="142"/>
      <c r="D67" s="81"/>
      <c r="E67" s="81"/>
      <c r="F67" s="20"/>
      <c r="G67" s="20"/>
      <c r="H67" s="20"/>
      <c r="I67" s="20"/>
    </row>
    <row r="68" spans="1:9" x14ac:dyDescent="0.2">
      <c r="A68" s="20"/>
      <c r="B68" s="81"/>
      <c r="C68" s="142"/>
      <c r="D68" s="81"/>
      <c r="E68" s="81"/>
      <c r="F68" s="20"/>
      <c r="G68" s="20"/>
      <c r="H68" s="20"/>
      <c r="I68" s="20"/>
    </row>
    <row r="69" spans="1:9" x14ac:dyDescent="0.2">
      <c r="A69" s="20"/>
      <c r="B69" s="81"/>
      <c r="C69" s="142"/>
      <c r="D69" s="81"/>
      <c r="E69" s="81"/>
      <c r="F69" s="20"/>
      <c r="G69" s="20"/>
      <c r="H69" s="20"/>
      <c r="I69" s="20"/>
    </row>
    <row r="70" spans="1:9" x14ac:dyDescent="0.2">
      <c r="A70" s="20"/>
      <c r="B70" s="81"/>
      <c r="C70" s="142"/>
      <c r="D70" s="81"/>
      <c r="E70" s="81"/>
      <c r="F70" s="20"/>
      <c r="G70" s="20"/>
      <c r="H70" s="20"/>
      <c r="I70" s="20"/>
    </row>
    <row r="71" spans="1:9" x14ac:dyDescent="0.2">
      <c r="A71" s="20"/>
      <c r="B71" s="81"/>
      <c r="C71" s="142"/>
      <c r="D71" s="81"/>
      <c r="E71" s="81"/>
      <c r="F71" s="20"/>
      <c r="G71" s="20"/>
      <c r="H71" s="20"/>
      <c r="I71" s="20"/>
    </row>
    <row r="72" spans="1:9" ht="12" thickBot="1" x14ac:dyDescent="0.25">
      <c r="A72" s="20"/>
      <c r="B72" s="81"/>
      <c r="C72" s="142"/>
      <c r="D72" s="81"/>
      <c r="E72" s="81"/>
      <c r="F72" s="20"/>
      <c r="G72" s="20"/>
      <c r="H72" s="20"/>
      <c r="I72" s="20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showGridLines="0" workbookViewId="0"/>
  </sheetViews>
  <sheetFormatPr defaultColWidth="9" defaultRowHeight="11.25" x14ac:dyDescent="0.2"/>
  <cols>
    <col min="1" max="1" width="9.6640625" style="4" customWidth="1"/>
    <col min="2" max="2" width="4.6640625" style="4" customWidth="1"/>
    <col min="3" max="3" width="39.83203125" style="100" customWidth="1"/>
    <col min="4" max="4" width="7.1640625" style="100" hidden="1" customWidth="1"/>
    <col min="5" max="7" width="13.1640625" style="100" customWidth="1"/>
    <col min="8" max="8" width="14.6640625" style="100" customWidth="1"/>
    <col min="9" max="9" width="16.33203125" style="100" customWidth="1"/>
    <col min="10" max="12" width="13.1640625" style="100" customWidth="1"/>
    <col min="13" max="13" width="6.5" style="100" customWidth="1"/>
    <col min="14" max="16384" width="9" style="4"/>
  </cols>
  <sheetData>
    <row r="1" spans="1:14" ht="18.75" customHeight="1" thickBot="1" x14ac:dyDescent="0.3">
      <c r="A1" s="71" t="s">
        <v>53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297"/>
    </row>
    <row r="2" spans="1:14" x14ac:dyDescent="0.2">
      <c r="A2" s="68"/>
      <c r="B2" s="68"/>
      <c r="C2" s="24" t="s">
        <v>737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68"/>
    </row>
    <row r="3" spans="1:14" x14ac:dyDescent="0.2">
      <c r="A3" s="68"/>
      <c r="B3" s="68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68"/>
    </row>
    <row r="4" spans="1:14" ht="20.25" customHeight="1" x14ac:dyDescent="0.2">
      <c r="A4" s="68"/>
      <c r="B4" s="68"/>
      <c r="C4" s="72" t="s">
        <v>7</v>
      </c>
      <c r="D4" s="73"/>
      <c r="E4" s="302" t="s">
        <v>432</v>
      </c>
      <c r="F4" s="302"/>
      <c r="G4" s="302"/>
      <c r="H4" s="302"/>
      <c r="I4" s="302"/>
      <c r="J4" s="302"/>
      <c r="K4" s="302"/>
      <c r="L4" s="302"/>
      <c r="M4" s="81"/>
      <c r="N4" s="68"/>
    </row>
    <row r="5" spans="1:14" ht="37.5" customHeight="1" thickBot="1" x14ac:dyDescent="0.25">
      <c r="A5" s="68"/>
      <c r="B5" s="68"/>
      <c r="C5" s="69" t="s">
        <v>735</v>
      </c>
      <c r="D5" s="69"/>
      <c r="E5" s="195" t="s">
        <v>268</v>
      </c>
      <c r="F5" s="195" t="s">
        <v>269</v>
      </c>
      <c r="G5" s="195" t="s">
        <v>270</v>
      </c>
      <c r="H5" s="80" t="s">
        <v>271</v>
      </c>
      <c r="I5" s="195" t="s">
        <v>272</v>
      </c>
      <c r="J5" s="195" t="s">
        <v>273</v>
      </c>
      <c r="K5" s="195" t="s">
        <v>274</v>
      </c>
      <c r="L5" s="195" t="s">
        <v>354</v>
      </c>
      <c r="M5" s="81"/>
    </row>
    <row r="6" spans="1:14" ht="9.75" hidden="1" customHeight="1" thickBot="1" x14ac:dyDescent="0.25">
      <c r="A6" s="68"/>
      <c r="B6" s="68"/>
      <c r="C6" s="82"/>
      <c r="D6" s="83"/>
      <c r="E6" s="84" t="s">
        <v>195</v>
      </c>
      <c r="F6" s="84" t="s">
        <v>196</v>
      </c>
      <c r="G6" s="84" t="s">
        <v>197</v>
      </c>
      <c r="H6" s="84" t="s">
        <v>259</v>
      </c>
      <c r="I6" s="84" t="s">
        <v>276</v>
      </c>
      <c r="J6" s="84" t="s">
        <v>277</v>
      </c>
      <c r="K6" s="84" t="s">
        <v>278</v>
      </c>
      <c r="L6" s="84" t="s">
        <v>279</v>
      </c>
      <c r="M6" s="81"/>
    </row>
    <row r="7" spans="1:14" x14ac:dyDescent="0.2">
      <c r="A7" s="68"/>
      <c r="B7" s="68"/>
      <c r="C7" s="82" t="s">
        <v>275</v>
      </c>
      <c r="D7" s="153"/>
      <c r="E7" s="173"/>
      <c r="F7" s="173"/>
      <c r="G7" s="173"/>
      <c r="H7" s="173"/>
      <c r="I7" s="173"/>
      <c r="J7" s="173"/>
      <c r="K7" s="173"/>
      <c r="L7" s="173"/>
      <c r="M7" s="81"/>
    </row>
    <row r="8" spans="1:14" x14ac:dyDescent="0.2">
      <c r="A8" s="68"/>
      <c r="B8" s="68"/>
      <c r="C8" s="85" t="s">
        <v>401</v>
      </c>
      <c r="D8" s="86" t="s">
        <v>72</v>
      </c>
      <c r="E8" s="87">
        <v>12111</v>
      </c>
      <c r="F8" s="87">
        <v>0</v>
      </c>
      <c r="G8" s="87">
        <v>72862</v>
      </c>
      <c r="H8" s="87">
        <v>113787</v>
      </c>
      <c r="I8" s="87">
        <v>855547</v>
      </c>
      <c r="J8" s="87">
        <v>286424</v>
      </c>
      <c r="K8" s="87">
        <v>19149</v>
      </c>
      <c r="L8" s="87">
        <v>14681</v>
      </c>
      <c r="M8" s="81"/>
    </row>
    <row r="9" spans="1:14" x14ac:dyDescent="0.2">
      <c r="A9" s="68"/>
      <c r="B9" s="68"/>
      <c r="C9" s="88" t="s">
        <v>280</v>
      </c>
      <c r="D9" s="89" t="s">
        <v>74</v>
      </c>
      <c r="E9" s="90">
        <v>19597</v>
      </c>
      <c r="F9" s="90">
        <v>11466</v>
      </c>
      <c r="G9" s="90">
        <v>316441</v>
      </c>
      <c r="H9" s="90">
        <v>258278</v>
      </c>
      <c r="I9" s="90">
        <v>1639928</v>
      </c>
      <c r="J9" s="90">
        <v>887592</v>
      </c>
      <c r="K9" s="90">
        <v>351487</v>
      </c>
      <c r="L9" s="90">
        <v>43753</v>
      </c>
      <c r="M9" s="81"/>
    </row>
    <row r="10" spans="1:14" x14ac:dyDescent="0.2">
      <c r="A10" s="68"/>
      <c r="B10" s="68"/>
      <c r="C10" s="88" t="s">
        <v>281</v>
      </c>
      <c r="D10" s="89" t="s">
        <v>76</v>
      </c>
      <c r="E10" s="196"/>
      <c r="F10" s="196"/>
      <c r="G10" s="196"/>
      <c r="H10" s="196"/>
      <c r="I10" s="196"/>
      <c r="J10" s="196"/>
      <c r="K10" s="196"/>
      <c r="L10" s="196"/>
      <c r="M10" s="81"/>
    </row>
    <row r="11" spans="1:14" x14ac:dyDescent="0.2">
      <c r="A11" s="68"/>
      <c r="B11" s="68"/>
      <c r="C11" s="88" t="s">
        <v>282</v>
      </c>
      <c r="D11" s="89" t="s">
        <v>77</v>
      </c>
      <c r="E11" s="90">
        <v>1083</v>
      </c>
      <c r="F11" s="90">
        <v>0</v>
      </c>
      <c r="G11" s="90">
        <v>4149</v>
      </c>
      <c r="H11" s="90">
        <v>68399</v>
      </c>
      <c r="I11" s="90">
        <v>345910</v>
      </c>
      <c r="J11" s="90">
        <v>19329</v>
      </c>
      <c r="K11" s="90">
        <v>16613</v>
      </c>
      <c r="L11" s="90">
        <v>1231</v>
      </c>
      <c r="M11" s="81"/>
    </row>
    <row r="12" spans="1:14" x14ac:dyDescent="0.2">
      <c r="A12" s="68"/>
      <c r="B12" s="68"/>
      <c r="C12" s="179" t="s">
        <v>283</v>
      </c>
      <c r="D12" s="180" t="s">
        <v>88</v>
      </c>
      <c r="E12" s="181">
        <v>30625</v>
      </c>
      <c r="F12" s="181">
        <v>11466</v>
      </c>
      <c r="G12" s="181">
        <v>385154</v>
      </c>
      <c r="H12" s="181">
        <v>303666</v>
      </c>
      <c r="I12" s="181">
        <v>2149565</v>
      </c>
      <c r="J12" s="181">
        <v>1154687</v>
      </c>
      <c r="K12" s="181">
        <v>354023</v>
      </c>
      <c r="L12" s="181">
        <v>57203</v>
      </c>
      <c r="M12" s="81"/>
    </row>
    <row r="13" spans="1:14" x14ac:dyDescent="0.2">
      <c r="A13" s="68"/>
      <c r="B13" s="68"/>
      <c r="C13" s="151" t="s">
        <v>284</v>
      </c>
      <c r="D13" s="153"/>
      <c r="E13" s="59"/>
      <c r="F13" s="59"/>
      <c r="G13" s="59"/>
      <c r="H13" s="59"/>
      <c r="I13" s="59"/>
      <c r="J13" s="59"/>
      <c r="K13" s="59"/>
      <c r="L13" s="59"/>
      <c r="M13" s="81"/>
    </row>
    <row r="14" spans="1:14" x14ac:dyDescent="0.2">
      <c r="A14" s="68"/>
      <c r="B14" s="68"/>
      <c r="C14" s="85" t="s">
        <v>401</v>
      </c>
      <c r="D14" s="184" t="s">
        <v>90</v>
      </c>
      <c r="E14" s="87">
        <v>16537</v>
      </c>
      <c r="F14" s="87">
        <v>0</v>
      </c>
      <c r="G14" s="87">
        <v>68814</v>
      </c>
      <c r="H14" s="87">
        <v>126474</v>
      </c>
      <c r="I14" s="87">
        <v>861783</v>
      </c>
      <c r="J14" s="87">
        <v>279732</v>
      </c>
      <c r="K14" s="87">
        <v>8224</v>
      </c>
      <c r="L14" s="87">
        <v>10053</v>
      </c>
      <c r="M14" s="81"/>
    </row>
    <row r="15" spans="1:14" x14ac:dyDescent="0.2">
      <c r="A15" s="68"/>
      <c r="B15" s="68"/>
      <c r="C15" s="88" t="s">
        <v>280</v>
      </c>
      <c r="D15" s="92" t="s">
        <v>92</v>
      </c>
      <c r="E15" s="90">
        <v>15548</v>
      </c>
      <c r="F15" s="90">
        <v>10377</v>
      </c>
      <c r="G15" s="90">
        <v>333375</v>
      </c>
      <c r="H15" s="90">
        <v>272022</v>
      </c>
      <c r="I15" s="90">
        <v>1647754</v>
      </c>
      <c r="J15" s="90">
        <v>826734</v>
      </c>
      <c r="K15" s="90">
        <v>405732</v>
      </c>
      <c r="L15" s="90">
        <v>46072</v>
      </c>
      <c r="M15" s="81"/>
    </row>
    <row r="16" spans="1:14" x14ac:dyDescent="0.2">
      <c r="A16" s="68"/>
      <c r="B16" s="68"/>
      <c r="C16" s="88" t="s">
        <v>281</v>
      </c>
      <c r="D16" s="92" t="s">
        <v>94</v>
      </c>
      <c r="E16" s="196"/>
      <c r="F16" s="196"/>
      <c r="G16" s="196"/>
      <c r="H16" s="196"/>
      <c r="I16" s="196"/>
      <c r="J16" s="196"/>
      <c r="K16" s="196"/>
      <c r="L16" s="196"/>
      <c r="M16" s="81"/>
    </row>
    <row r="17" spans="1:13" x14ac:dyDescent="0.2">
      <c r="A17" s="68"/>
      <c r="B17" s="68"/>
      <c r="C17" s="88" t="s">
        <v>282</v>
      </c>
      <c r="D17" s="92" t="s">
        <v>96</v>
      </c>
      <c r="E17" s="90">
        <v>1694</v>
      </c>
      <c r="F17" s="90">
        <v>0</v>
      </c>
      <c r="G17" s="90">
        <v>4348</v>
      </c>
      <c r="H17" s="90">
        <v>82364</v>
      </c>
      <c r="I17" s="90">
        <v>354469</v>
      </c>
      <c r="J17" s="90">
        <v>32036</v>
      </c>
      <c r="K17" s="90">
        <v>82</v>
      </c>
      <c r="L17" s="90">
        <v>1341</v>
      </c>
      <c r="M17" s="81"/>
    </row>
    <row r="18" spans="1:13" x14ac:dyDescent="0.2">
      <c r="A18" s="68"/>
      <c r="B18" s="68"/>
      <c r="C18" s="179" t="s">
        <v>283</v>
      </c>
      <c r="D18" s="93" t="s">
        <v>105</v>
      </c>
      <c r="E18" s="181">
        <v>30391</v>
      </c>
      <c r="F18" s="181">
        <v>10377</v>
      </c>
      <c r="G18" s="181">
        <v>397841</v>
      </c>
      <c r="H18" s="181">
        <v>316132</v>
      </c>
      <c r="I18" s="181">
        <v>2155068</v>
      </c>
      <c r="J18" s="181">
        <v>1074430</v>
      </c>
      <c r="K18" s="181">
        <v>413874</v>
      </c>
      <c r="L18" s="181">
        <v>54784</v>
      </c>
      <c r="M18" s="81"/>
    </row>
    <row r="19" spans="1:13" x14ac:dyDescent="0.2">
      <c r="A19" s="68"/>
      <c r="B19" s="68"/>
      <c r="C19" s="151" t="s">
        <v>285</v>
      </c>
      <c r="D19" s="153"/>
      <c r="E19" s="59"/>
      <c r="F19" s="59"/>
      <c r="G19" s="59"/>
      <c r="H19" s="59"/>
      <c r="I19" s="59"/>
      <c r="J19" s="59"/>
      <c r="K19" s="59"/>
      <c r="L19" s="59"/>
      <c r="M19" s="81"/>
    </row>
    <row r="20" spans="1:13" x14ac:dyDescent="0.2">
      <c r="A20" s="68"/>
      <c r="B20" s="68"/>
      <c r="C20" s="85" t="s">
        <v>401</v>
      </c>
      <c r="D20" s="86" t="s">
        <v>107</v>
      </c>
      <c r="E20" s="87">
        <v>-1400</v>
      </c>
      <c r="F20" s="87">
        <v>-406</v>
      </c>
      <c r="G20" s="87">
        <v>25386</v>
      </c>
      <c r="H20" s="87">
        <v>81382</v>
      </c>
      <c r="I20" s="87">
        <v>616741</v>
      </c>
      <c r="J20" s="87">
        <v>162414</v>
      </c>
      <c r="K20" s="87">
        <v>-15726</v>
      </c>
      <c r="L20" s="87">
        <v>5348</v>
      </c>
      <c r="M20" s="81"/>
    </row>
    <row r="21" spans="1:13" x14ac:dyDescent="0.2">
      <c r="A21" s="68"/>
      <c r="B21" s="68"/>
      <c r="C21" s="88" t="s">
        <v>280</v>
      </c>
      <c r="D21" s="89" t="s">
        <v>109</v>
      </c>
      <c r="E21" s="90">
        <v>9622</v>
      </c>
      <c r="F21" s="90">
        <v>363</v>
      </c>
      <c r="G21" s="90">
        <v>211719</v>
      </c>
      <c r="H21" s="90">
        <v>178842</v>
      </c>
      <c r="I21" s="90">
        <v>1224624</v>
      </c>
      <c r="J21" s="90">
        <v>531363</v>
      </c>
      <c r="K21" s="90">
        <v>241264</v>
      </c>
      <c r="L21" s="90">
        <v>17629</v>
      </c>
      <c r="M21" s="81"/>
    </row>
    <row r="22" spans="1:13" x14ac:dyDescent="0.2">
      <c r="A22" s="68"/>
      <c r="B22" s="68"/>
      <c r="C22" s="88" t="s">
        <v>281</v>
      </c>
      <c r="D22" s="89" t="s">
        <v>111</v>
      </c>
      <c r="E22" s="196"/>
      <c r="F22" s="196"/>
      <c r="G22" s="196"/>
      <c r="H22" s="196"/>
      <c r="I22" s="196"/>
      <c r="J22" s="196"/>
      <c r="K22" s="196"/>
      <c r="L22" s="196"/>
      <c r="M22" s="81"/>
    </row>
    <row r="23" spans="1:13" x14ac:dyDescent="0.2">
      <c r="A23" s="68"/>
      <c r="B23" s="68"/>
      <c r="C23" s="88" t="s">
        <v>282</v>
      </c>
      <c r="D23" s="89" t="s">
        <v>113</v>
      </c>
      <c r="E23" s="90">
        <v>27</v>
      </c>
      <c r="F23" s="90">
        <v>19</v>
      </c>
      <c r="G23" s="90">
        <v>-967</v>
      </c>
      <c r="H23" s="90">
        <v>73397</v>
      </c>
      <c r="I23" s="90">
        <v>189681</v>
      </c>
      <c r="J23" s="90">
        <v>4753</v>
      </c>
      <c r="K23" s="90">
        <v>-5890</v>
      </c>
      <c r="L23" s="90">
        <v>-268</v>
      </c>
      <c r="M23" s="81"/>
    </row>
    <row r="24" spans="1:13" x14ac:dyDescent="0.2">
      <c r="A24" s="68"/>
      <c r="B24" s="68"/>
      <c r="C24" s="179" t="s">
        <v>283</v>
      </c>
      <c r="D24" s="180" t="s">
        <v>125</v>
      </c>
      <c r="E24" s="181">
        <v>8195</v>
      </c>
      <c r="F24" s="181">
        <v>-62</v>
      </c>
      <c r="G24" s="181">
        <v>238072</v>
      </c>
      <c r="H24" s="181">
        <v>186827</v>
      </c>
      <c r="I24" s="181">
        <v>1651684</v>
      </c>
      <c r="J24" s="181">
        <v>689024</v>
      </c>
      <c r="K24" s="181">
        <v>231428</v>
      </c>
      <c r="L24" s="181">
        <v>23245</v>
      </c>
      <c r="M24" s="81"/>
    </row>
    <row r="25" spans="1:13" x14ac:dyDescent="0.2">
      <c r="A25" s="68"/>
      <c r="B25" s="68"/>
      <c r="C25" s="151" t="s">
        <v>286</v>
      </c>
      <c r="D25" s="153"/>
      <c r="E25" s="59"/>
      <c r="F25" s="59"/>
      <c r="G25" s="59"/>
      <c r="H25" s="59"/>
      <c r="I25" s="59"/>
      <c r="J25" s="59"/>
      <c r="K25" s="59"/>
      <c r="L25" s="59"/>
      <c r="M25" s="81"/>
    </row>
    <row r="26" spans="1:13" x14ac:dyDescent="0.2">
      <c r="A26" s="68"/>
      <c r="B26" s="68"/>
      <c r="C26" s="85" t="s">
        <v>401</v>
      </c>
      <c r="D26" s="185" t="s">
        <v>127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1"/>
    </row>
    <row r="27" spans="1:13" x14ac:dyDescent="0.2">
      <c r="A27" s="68"/>
      <c r="B27" s="68"/>
      <c r="C27" s="88" t="s">
        <v>287</v>
      </c>
      <c r="D27" s="92" t="s">
        <v>129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81"/>
    </row>
    <row r="28" spans="1:13" x14ac:dyDescent="0.2">
      <c r="A28" s="68"/>
      <c r="B28" s="68"/>
      <c r="C28" s="88" t="s">
        <v>288</v>
      </c>
      <c r="D28" s="92" t="s">
        <v>243</v>
      </c>
      <c r="E28" s="196"/>
      <c r="F28" s="196"/>
      <c r="G28" s="196"/>
      <c r="H28" s="196"/>
      <c r="I28" s="196"/>
      <c r="J28" s="196"/>
      <c r="K28" s="196"/>
      <c r="L28" s="196"/>
      <c r="M28" s="81"/>
    </row>
    <row r="29" spans="1:13" x14ac:dyDescent="0.2">
      <c r="A29" s="68"/>
      <c r="B29" s="68"/>
      <c r="C29" s="88" t="s">
        <v>289</v>
      </c>
      <c r="D29" s="92" t="s">
        <v>245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81"/>
    </row>
    <row r="30" spans="1:13" x14ac:dyDescent="0.2">
      <c r="A30" s="68"/>
      <c r="B30" s="68"/>
      <c r="C30" s="88" t="s">
        <v>283</v>
      </c>
      <c r="D30" s="93" t="s">
        <v>131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81"/>
    </row>
    <row r="31" spans="1:13" x14ac:dyDescent="0.2">
      <c r="A31" s="68"/>
      <c r="B31" s="68"/>
      <c r="C31" s="236" t="s">
        <v>290</v>
      </c>
      <c r="D31" s="183" t="s">
        <v>138</v>
      </c>
      <c r="E31" s="90">
        <v>12472</v>
      </c>
      <c r="F31" s="90">
        <v>3118</v>
      </c>
      <c r="G31" s="90">
        <v>146851</v>
      </c>
      <c r="H31" s="90">
        <v>102708</v>
      </c>
      <c r="I31" s="90">
        <v>758039</v>
      </c>
      <c r="J31" s="90">
        <v>355530</v>
      </c>
      <c r="K31" s="90">
        <v>168433</v>
      </c>
      <c r="L31" s="90">
        <v>16987</v>
      </c>
      <c r="M31" s="81"/>
    </row>
    <row r="32" spans="1:13" x14ac:dyDescent="0.2">
      <c r="A32" s="68"/>
      <c r="B32" s="68"/>
      <c r="C32" s="236" t="s">
        <v>291</v>
      </c>
      <c r="D32" s="95" t="s">
        <v>292</v>
      </c>
      <c r="E32" s="196"/>
      <c r="F32" s="196"/>
      <c r="G32" s="196"/>
      <c r="H32" s="196"/>
      <c r="I32" s="196"/>
      <c r="J32" s="196"/>
      <c r="K32" s="196"/>
      <c r="L32" s="196"/>
      <c r="M32" s="81"/>
    </row>
    <row r="33" spans="1:13" ht="12" thickBot="1" x14ac:dyDescent="0.25">
      <c r="A33" s="68"/>
      <c r="B33" s="68"/>
      <c r="C33" s="237" t="s">
        <v>293</v>
      </c>
      <c r="D33" s="98" t="s">
        <v>294</v>
      </c>
      <c r="E33" s="235"/>
      <c r="F33" s="235"/>
      <c r="G33" s="235"/>
      <c r="H33" s="235"/>
      <c r="I33" s="235"/>
      <c r="J33" s="235"/>
      <c r="K33" s="235"/>
      <c r="L33" s="235"/>
      <c r="M33" s="81"/>
    </row>
    <row r="34" spans="1:13" ht="19.5" customHeight="1" x14ac:dyDescent="0.2">
      <c r="A34" s="68"/>
      <c r="B34" s="68"/>
      <c r="C34" s="303" t="s">
        <v>719</v>
      </c>
      <c r="D34" s="303"/>
      <c r="E34" s="303"/>
      <c r="F34" s="303"/>
      <c r="G34" s="303"/>
      <c r="H34" s="303"/>
      <c r="I34" s="303"/>
      <c r="J34" s="303"/>
      <c r="K34" s="303"/>
      <c r="L34" s="303"/>
      <c r="M34" s="81"/>
    </row>
    <row r="35" spans="1:13" x14ac:dyDescent="0.2">
      <c r="A35" s="68"/>
      <c r="B35" s="68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13" x14ac:dyDescent="0.2">
      <c r="A36" s="68"/>
      <c r="B36" s="68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  <row r="37" spans="1:13" x14ac:dyDescent="0.2">
      <c r="A37" s="68"/>
      <c r="B37" s="68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</row>
    <row r="38" spans="1:13" x14ac:dyDescent="0.2">
      <c r="A38" s="68"/>
      <c r="B38" s="68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</row>
    <row r="39" spans="1:13" x14ac:dyDescent="0.2">
      <c r="A39" s="68"/>
      <c r="B39" s="68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</row>
    <row r="40" spans="1:13" x14ac:dyDescent="0.2">
      <c r="A40" s="68"/>
      <c r="B40" s="68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1:13" x14ac:dyDescent="0.2">
      <c r="A41" s="68"/>
      <c r="B41" s="68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1:13" ht="12" thickBot="1" x14ac:dyDescent="0.25">
      <c r="D42" s="81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42"/>
  <sheetViews>
    <sheetView showGridLines="0" workbookViewId="0">
      <selection activeCell="I46" sqref="I46"/>
    </sheetView>
  </sheetViews>
  <sheetFormatPr defaultColWidth="9" defaultRowHeight="11.25" x14ac:dyDescent="0.2"/>
  <cols>
    <col min="1" max="1" width="9.6640625" style="4" customWidth="1"/>
    <col min="2" max="2" width="4.6640625" style="4" customWidth="1"/>
    <col min="3" max="3" width="74.1640625" style="100" customWidth="1"/>
    <col min="4" max="4" width="6.33203125" style="100" hidden="1" customWidth="1"/>
    <col min="5" max="5" width="8.1640625" style="100" hidden="1" customWidth="1"/>
    <col min="6" max="6" width="8" style="100" hidden="1" customWidth="1"/>
    <col min="7" max="7" width="15" style="100" customWidth="1"/>
    <col min="8" max="11" width="15.33203125" style="100" customWidth="1"/>
    <col min="12" max="12" width="3.6640625" style="100" customWidth="1"/>
    <col min="13" max="16384" width="9" style="4"/>
  </cols>
  <sheetData>
    <row r="1" spans="1:13" ht="18.75" customHeight="1" thickBot="1" x14ac:dyDescent="0.3">
      <c r="A1" s="71" t="s">
        <v>53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297"/>
    </row>
    <row r="2" spans="1:13" x14ac:dyDescent="0.2">
      <c r="A2" s="68"/>
      <c r="B2" s="68"/>
      <c r="C2" s="24" t="s">
        <v>736</v>
      </c>
      <c r="D2" s="81"/>
      <c r="E2" s="81"/>
      <c r="F2" s="81"/>
      <c r="G2" s="81"/>
      <c r="H2" s="81"/>
      <c r="I2" s="81"/>
      <c r="J2" s="81"/>
      <c r="K2" s="81"/>
      <c r="L2" s="81"/>
    </row>
    <row r="3" spans="1:13" x14ac:dyDescent="0.2">
      <c r="A3" s="68"/>
      <c r="B3" s="68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15" customHeight="1" x14ac:dyDescent="0.2">
      <c r="A4" s="68"/>
      <c r="B4" s="68"/>
      <c r="C4" s="72" t="s">
        <v>7</v>
      </c>
      <c r="D4" s="73"/>
      <c r="E4" s="277"/>
      <c r="F4" s="277"/>
      <c r="G4" s="302" t="s">
        <v>402</v>
      </c>
      <c r="H4" s="302"/>
      <c r="I4" s="302"/>
      <c r="J4" s="302"/>
      <c r="K4" s="75"/>
      <c r="L4" s="81"/>
    </row>
    <row r="5" spans="1:13" ht="34.5" thickBot="1" x14ac:dyDescent="0.25">
      <c r="A5" s="68"/>
      <c r="B5" s="68"/>
      <c r="C5" s="69" t="s">
        <v>735</v>
      </c>
      <c r="D5" s="69"/>
      <c r="E5" s="80"/>
      <c r="F5" s="80"/>
      <c r="G5" s="298" t="s">
        <v>301</v>
      </c>
      <c r="H5" s="298" t="s">
        <v>475</v>
      </c>
      <c r="I5" s="298" t="s">
        <v>476</v>
      </c>
      <c r="J5" s="298" t="s">
        <v>477</v>
      </c>
      <c r="K5" s="192" t="s">
        <v>295</v>
      </c>
      <c r="L5" s="81"/>
    </row>
    <row r="6" spans="1:13" ht="12" hidden="1" thickBot="1" x14ac:dyDescent="0.25">
      <c r="A6" s="68"/>
      <c r="B6" s="68"/>
      <c r="C6" s="82"/>
      <c r="D6" s="83"/>
      <c r="E6" s="84" t="s">
        <v>278</v>
      </c>
      <c r="F6" s="84" t="s">
        <v>279</v>
      </c>
      <c r="G6" s="76" t="s">
        <v>296</v>
      </c>
      <c r="H6" s="76" t="s">
        <v>297</v>
      </c>
      <c r="I6" s="76" t="s">
        <v>298</v>
      </c>
      <c r="J6" s="76" t="s">
        <v>299</v>
      </c>
      <c r="K6" s="77" t="s">
        <v>300</v>
      </c>
      <c r="L6" s="81"/>
    </row>
    <row r="7" spans="1:13" x14ac:dyDescent="0.2">
      <c r="A7" s="68"/>
      <c r="B7" s="68"/>
      <c r="C7" s="82" t="s">
        <v>275</v>
      </c>
      <c r="D7" s="153"/>
      <c r="E7" s="154"/>
      <c r="F7" s="154"/>
      <c r="G7" s="187"/>
      <c r="H7" s="187"/>
      <c r="I7" s="187"/>
      <c r="J7" s="187"/>
      <c r="K7" s="188"/>
      <c r="L7" s="81"/>
    </row>
    <row r="8" spans="1:13" x14ac:dyDescent="0.2">
      <c r="A8" s="68"/>
      <c r="B8" s="68"/>
      <c r="C8" s="186" t="s">
        <v>401</v>
      </c>
      <c r="D8" s="86" t="s">
        <v>72</v>
      </c>
      <c r="E8" s="238"/>
      <c r="F8" s="238"/>
      <c r="G8" s="231"/>
      <c r="H8" s="231"/>
      <c r="I8" s="231"/>
      <c r="J8" s="231"/>
      <c r="K8" s="109">
        <v>1374561</v>
      </c>
      <c r="L8" s="81"/>
    </row>
    <row r="9" spans="1:13" x14ac:dyDescent="0.2">
      <c r="A9" s="68"/>
      <c r="B9" s="68"/>
      <c r="C9" s="88" t="s">
        <v>280</v>
      </c>
      <c r="D9" s="89" t="s">
        <v>74</v>
      </c>
      <c r="E9" s="239"/>
      <c r="F9" s="239"/>
      <c r="G9" s="174"/>
      <c r="H9" s="174"/>
      <c r="I9" s="174"/>
      <c r="J9" s="174"/>
      <c r="K9" s="112">
        <v>3528542</v>
      </c>
      <c r="L9" s="81"/>
    </row>
    <row r="10" spans="1:13" x14ac:dyDescent="0.2">
      <c r="A10" s="68"/>
      <c r="B10" s="68"/>
      <c r="C10" s="88" t="s">
        <v>281</v>
      </c>
      <c r="D10" s="89" t="s">
        <v>76</v>
      </c>
      <c r="E10" s="90">
        <v>0</v>
      </c>
      <c r="F10" s="90">
        <v>0</v>
      </c>
      <c r="G10" s="90">
        <v>17653</v>
      </c>
      <c r="H10" s="90">
        <v>531882</v>
      </c>
      <c r="I10" s="90">
        <v>109125</v>
      </c>
      <c r="J10" s="90">
        <v>1598108</v>
      </c>
      <c r="K10" s="112">
        <v>2256768</v>
      </c>
      <c r="L10" s="81"/>
    </row>
    <row r="11" spans="1:13" x14ac:dyDescent="0.2">
      <c r="A11" s="68"/>
      <c r="B11" s="68"/>
      <c r="C11" s="88" t="s">
        <v>282</v>
      </c>
      <c r="D11" s="89" t="s">
        <v>77</v>
      </c>
      <c r="E11" s="90">
        <v>16612.969000000001</v>
      </c>
      <c r="F11" s="90">
        <v>1230.2950000000001</v>
      </c>
      <c r="G11" s="90">
        <v>0</v>
      </c>
      <c r="H11" s="90">
        <v>8069</v>
      </c>
      <c r="I11" s="90">
        <v>16089</v>
      </c>
      <c r="J11" s="90">
        <v>415450</v>
      </c>
      <c r="K11" s="112">
        <v>896322</v>
      </c>
      <c r="L11" s="81"/>
    </row>
    <row r="12" spans="1:13" x14ac:dyDescent="0.2">
      <c r="A12" s="68"/>
      <c r="B12" s="68"/>
      <c r="C12" s="179" t="s">
        <v>283</v>
      </c>
      <c r="D12" s="180" t="s">
        <v>88</v>
      </c>
      <c r="E12" s="181">
        <v>354023.63299999997</v>
      </c>
      <c r="F12" s="181">
        <v>57202.934000000001</v>
      </c>
      <c r="G12" s="181">
        <v>17653</v>
      </c>
      <c r="H12" s="181">
        <v>523813</v>
      </c>
      <c r="I12" s="181">
        <v>93036</v>
      </c>
      <c r="J12" s="181">
        <v>1182658</v>
      </c>
      <c r="K12" s="189">
        <v>6263549</v>
      </c>
      <c r="L12" s="81"/>
    </row>
    <row r="13" spans="1:13" x14ac:dyDescent="0.2">
      <c r="A13" s="68"/>
      <c r="B13" s="68"/>
      <c r="C13" s="94" t="s">
        <v>284</v>
      </c>
      <c r="D13" s="177"/>
      <c r="E13" s="178"/>
      <c r="F13" s="178"/>
      <c r="G13" s="191"/>
      <c r="H13" s="191"/>
      <c r="I13" s="191"/>
      <c r="J13" s="191"/>
      <c r="K13" s="155"/>
      <c r="L13" s="81"/>
    </row>
    <row r="14" spans="1:13" x14ac:dyDescent="0.2">
      <c r="A14" s="68"/>
      <c r="B14" s="68"/>
      <c r="C14" s="186" t="s">
        <v>401</v>
      </c>
      <c r="D14" s="194" t="s">
        <v>90</v>
      </c>
      <c r="E14" s="240"/>
      <c r="F14" s="240"/>
      <c r="G14" s="231"/>
      <c r="H14" s="231"/>
      <c r="I14" s="231"/>
      <c r="J14" s="231"/>
      <c r="K14" s="109">
        <v>1371617</v>
      </c>
      <c r="L14" s="81"/>
    </row>
    <row r="15" spans="1:13" x14ac:dyDescent="0.2">
      <c r="A15" s="68"/>
      <c r="B15" s="68"/>
      <c r="C15" s="88" t="s">
        <v>280</v>
      </c>
      <c r="D15" s="89" t="s">
        <v>92</v>
      </c>
      <c r="E15" s="239"/>
      <c r="F15" s="239"/>
      <c r="G15" s="174"/>
      <c r="H15" s="174"/>
      <c r="I15" s="174"/>
      <c r="J15" s="174"/>
      <c r="K15" s="112">
        <v>3557614</v>
      </c>
      <c r="L15" s="81"/>
    </row>
    <row r="16" spans="1:13" x14ac:dyDescent="0.2">
      <c r="A16" s="68"/>
      <c r="B16" s="68"/>
      <c r="C16" s="88" t="s">
        <v>281</v>
      </c>
      <c r="D16" s="89" t="s">
        <v>94</v>
      </c>
      <c r="E16" s="90">
        <v>0</v>
      </c>
      <c r="F16" s="90">
        <v>0</v>
      </c>
      <c r="G16" s="90">
        <v>16871</v>
      </c>
      <c r="H16" s="90">
        <v>504614</v>
      </c>
      <c r="I16" s="90">
        <v>99362</v>
      </c>
      <c r="J16" s="90">
        <v>1563082</v>
      </c>
      <c r="K16" s="112">
        <v>2183929</v>
      </c>
      <c r="L16" s="81"/>
    </row>
    <row r="17" spans="1:12" x14ac:dyDescent="0.2">
      <c r="A17" s="68"/>
      <c r="B17" s="68"/>
      <c r="C17" s="88" t="s">
        <v>282</v>
      </c>
      <c r="D17" s="89" t="s">
        <v>96</v>
      </c>
      <c r="E17" s="90">
        <v>82.483999999999995</v>
      </c>
      <c r="F17" s="90">
        <v>1341.3620000000001</v>
      </c>
      <c r="G17" s="90">
        <v>0</v>
      </c>
      <c r="H17" s="90">
        <v>7950</v>
      </c>
      <c r="I17" s="90">
        <v>13341</v>
      </c>
      <c r="J17" s="90">
        <v>414539</v>
      </c>
      <c r="K17" s="112">
        <v>912164</v>
      </c>
      <c r="L17" s="81"/>
    </row>
    <row r="18" spans="1:12" x14ac:dyDescent="0.2">
      <c r="A18" s="68"/>
      <c r="B18" s="68"/>
      <c r="C18" s="179" t="s">
        <v>283</v>
      </c>
      <c r="D18" s="180" t="s">
        <v>105</v>
      </c>
      <c r="E18" s="181">
        <v>413873.94</v>
      </c>
      <c r="F18" s="181">
        <v>54784.139000000003</v>
      </c>
      <c r="G18" s="181">
        <v>16871</v>
      </c>
      <c r="H18" s="181">
        <v>496664</v>
      </c>
      <c r="I18" s="181">
        <v>86021</v>
      </c>
      <c r="J18" s="181">
        <v>1148543</v>
      </c>
      <c r="K18" s="189">
        <v>6200996</v>
      </c>
      <c r="L18" s="81"/>
    </row>
    <row r="19" spans="1:12" x14ac:dyDescent="0.2">
      <c r="A19" s="68"/>
      <c r="B19" s="68"/>
      <c r="C19" s="182" t="s">
        <v>285</v>
      </c>
      <c r="D19" s="177"/>
      <c r="E19" s="178"/>
      <c r="F19" s="178"/>
      <c r="G19" s="60"/>
      <c r="H19" s="60"/>
      <c r="I19" s="60"/>
      <c r="J19" s="60"/>
      <c r="K19" s="190"/>
      <c r="L19" s="81"/>
    </row>
    <row r="20" spans="1:12" x14ac:dyDescent="0.2">
      <c r="A20" s="68"/>
      <c r="B20" s="68"/>
      <c r="C20" s="186" t="s">
        <v>401</v>
      </c>
      <c r="D20" s="241" t="s">
        <v>107</v>
      </c>
      <c r="E20" s="240"/>
      <c r="F20" s="240"/>
      <c r="G20" s="231"/>
      <c r="H20" s="231"/>
      <c r="I20" s="231"/>
      <c r="J20" s="231"/>
      <c r="K20" s="109">
        <v>873739</v>
      </c>
      <c r="L20" s="81"/>
    </row>
    <row r="21" spans="1:12" x14ac:dyDescent="0.2">
      <c r="A21" s="68"/>
      <c r="B21" s="68"/>
      <c r="C21" s="88" t="s">
        <v>280</v>
      </c>
      <c r="D21" s="89" t="s">
        <v>109</v>
      </c>
      <c r="E21" s="239"/>
      <c r="F21" s="239"/>
      <c r="G21" s="174"/>
      <c r="H21" s="174"/>
      <c r="I21" s="174"/>
      <c r="J21" s="174"/>
      <c r="K21" s="112">
        <v>2415426</v>
      </c>
      <c r="L21" s="81"/>
    </row>
    <row r="22" spans="1:12" x14ac:dyDescent="0.2">
      <c r="A22" s="68"/>
      <c r="B22" s="68"/>
      <c r="C22" s="88" t="s">
        <v>281</v>
      </c>
      <c r="D22" s="89" t="s">
        <v>111</v>
      </c>
      <c r="E22" s="90">
        <v>0</v>
      </c>
      <c r="F22" s="90">
        <v>0</v>
      </c>
      <c r="G22" s="90">
        <v>16543</v>
      </c>
      <c r="H22" s="90">
        <v>394867</v>
      </c>
      <c r="I22" s="90">
        <v>61348</v>
      </c>
      <c r="J22" s="90">
        <v>961233</v>
      </c>
      <c r="K22" s="112">
        <v>1433991</v>
      </c>
      <c r="L22" s="81"/>
    </row>
    <row r="23" spans="1:12" x14ac:dyDescent="0.2">
      <c r="A23" s="68"/>
      <c r="B23" s="68"/>
      <c r="C23" s="88" t="s">
        <v>282</v>
      </c>
      <c r="D23" s="89" t="s">
        <v>113</v>
      </c>
      <c r="E23" s="90">
        <v>-5889.7539999999999</v>
      </c>
      <c r="F23" s="90">
        <v>-267.77300000000002</v>
      </c>
      <c r="G23" s="90">
        <v>-52</v>
      </c>
      <c r="H23" s="90">
        <v>3779</v>
      </c>
      <c r="I23" s="90">
        <v>5232</v>
      </c>
      <c r="J23" s="90">
        <v>152957</v>
      </c>
      <c r="K23" s="112">
        <v>422668</v>
      </c>
      <c r="L23" s="81"/>
    </row>
    <row r="24" spans="1:12" x14ac:dyDescent="0.2">
      <c r="A24" s="68"/>
      <c r="B24" s="68"/>
      <c r="C24" s="179" t="s">
        <v>283</v>
      </c>
      <c r="D24" s="180" t="s">
        <v>125</v>
      </c>
      <c r="E24" s="181">
        <v>231428.47200000001</v>
      </c>
      <c r="F24" s="181">
        <v>23244.687000000002</v>
      </c>
      <c r="G24" s="181">
        <v>16595</v>
      </c>
      <c r="H24" s="181">
        <v>391088</v>
      </c>
      <c r="I24" s="181">
        <v>56116</v>
      </c>
      <c r="J24" s="181">
        <v>808276</v>
      </c>
      <c r="K24" s="189">
        <v>4300488</v>
      </c>
      <c r="L24" s="81"/>
    </row>
    <row r="25" spans="1:12" x14ac:dyDescent="0.2">
      <c r="A25" s="68"/>
      <c r="B25" s="68"/>
      <c r="C25" s="182" t="s">
        <v>286</v>
      </c>
      <c r="D25" s="177"/>
      <c r="E25" s="178"/>
      <c r="F25" s="178"/>
      <c r="G25" s="60"/>
      <c r="H25" s="60"/>
      <c r="I25" s="60"/>
      <c r="J25" s="60"/>
      <c r="K25" s="190"/>
      <c r="L25" s="81"/>
    </row>
    <row r="26" spans="1:12" x14ac:dyDescent="0.2">
      <c r="A26" s="68"/>
      <c r="B26" s="68"/>
      <c r="C26" s="186" t="s">
        <v>401</v>
      </c>
      <c r="D26" s="241" t="s">
        <v>127</v>
      </c>
      <c r="E26" s="240"/>
      <c r="F26" s="240"/>
      <c r="G26" s="231"/>
      <c r="H26" s="231"/>
      <c r="I26" s="231"/>
      <c r="J26" s="231"/>
      <c r="K26" s="109">
        <v>0</v>
      </c>
      <c r="L26" s="81"/>
    </row>
    <row r="27" spans="1:12" x14ac:dyDescent="0.2">
      <c r="A27" s="68"/>
      <c r="B27" s="68"/>
      <c r="C27" s="88" t="s">
        <v>287</v>
      </c>
      <c r="D27" s="89" t="s">
        <v>129</v>
      </c>
      <c r="E27" s="239"/>
      <c r="F27" s="239"/>
      <c r="G27" s="174"/>
      <c r="H27" s="174"/>
      <c r="I27" s="174"/>
      <c r="J27" s="174"/>
      <c r="K27" s="112">
        <v>0</v>
      </c>
      <c r="L27" s="81"/>
    </row>
    <row r="28" spans="1:12" x14ac:dyDescent="0.2">
      <c r="A28" s="68"/>
      <c r="B28" s="68"/>
      <c r="C28" s="88" t="s">
        <v>288</v>
      </c>
      <c r="D28" s="89" t="s">
        <v>243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112">
        <v>0</v>
      </c>
      <c r="L28" s="81"/>
    </row>
    <row r="29" spans="1:12" x14ac:dyDescent="0.2">
      <c r="A29" s="68"/>
      <c r="B29" s="68"/>
      <c r="C29" s="88" t="s">
        <v>289</v>
      </c>
      <c r="D29" s="89" t="s">
        <v>245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112">
        <v>0</v>
      </c>
      <c r="L29" s="81"/>
    </row>
    <row r="30" spans="1:12" x14ac:dyDescent="0.2">
      <c r="A30" s="68"/>
      <c r="B30" s="68"/>
      <c r="C30" s="179" t="s">
        <v>283</v>
      </c>
      <c r="D30" s="180" t="s">
        <v>131</v>
      </c>
      <c r="E30" s="181">
        <v>0</v>
      </c>
      <c r="F30" s="181">
        <v>0</v>
      </c>
      <c r="G30" s="181">
        <v>0</v>
      </c>
      <c r="H30" s="181">
        <v>0</v>
      </c>
      <c r="I30" s="181">
        <v>0</v>
      </c>
      <c r="J30" s="181">
        <v>0</v>
      </c>
      <c r="K30" s="189">
        <v>0</v>
      </c>
      <c r="L30" s="81"/>
    </row>
    <row r="31" spans="1:12" x14ac:dyDescent="0.2">
      <c r="A31" s="68"/>
      <c r="B31" s="68"/>
      <c r="C31" s="94" t="s">
        <v>290</v>
      </c>
      <c r="D31" s="95" t="s">
        <v>138</v>
      </c>
      <c r="E31" s="96">
        <v>168432.58100000001</v>
      </c>
      <c r="F31" s="96">
        <v>16987.457999999999</v>
      </c>
      <c r="G31" s="96">
        <v>3270</v>
      </c>
      <c r="H31" s="96">
        <v>126845</v>
      </c>
      <c r="I31" s="96">
        <v>19422</v>
      </c>
      <c r="J31" s="96">
        <v>272279</v>
      </c>
      <c r="K31" s="242">
        <v>1985954</v>
      </c>
      <c r="L31" s="81"/>
    </row>
    <row r="32" spans="1:12" x14ac:dyDescent="0.2">
      <c r="A32" s="68"/>
      <c r="B32" s="68"/>
      <c r="C32" s="94" t="s">
        <v>291</v>
      </c>
      <c r="D32" s="95" t="s">
        <v>292</v>
      </c>
      <c r="E32" s="97"/>
      <c r="F32" s="97"/>
      <c r="G32" s="197"/>
      <c r="H32" s="197"/>
      <c r="I32" s="197"/>
      <c r="J32" s="197"/>
      <c r="K32" s="122">
        <v>86578</v>
      </c>
      <c r="L32" s="81"/>
    </row>
    <row r="33" spans="1:12" ht="12" thickBot="1" x14ac:dyDescent="0.25">
      <c r="A33" s="68"/>
      <c r="B33" s="68"/>
      <c r="C33" s="74" t="s">
        <v>293</v>
      </c>
      <c r="D33" s="98" t="s">
        <v>294</v>
      </c>
      <c r="E33" s="99"/>
      <c r="F33" s="99"/>
      <c r="G33" s="198"/>
      <c r="H33" s="198"/>
      <c r="I33" s="198"/>
      <c r="J33" s="198"/>
      <c r="K33" s="147">
        <v>2072532</v>
      </c>
      <c r="L33" s="81"/>
    </row>
    <row r="34" spans="1:12" x14ac:dyDescent="0.2">
      <c r="A34" s="68"/>
      <c r="B34" s="68"/>
      <c r="C34" s="304"/>
      <c r="D34" s="304"/>
      <c r="E34" s="304"/>
      <c r="F34" s="304"/>
      <c r="G34" s="304"/>
      <c r="H34" s="304"/>
      <c r="I34" s="304"/>
      <c r="J34" s="304"/>
      <c r="K34" s="304"/>
      <c r="L34" s="81"/>
    </row>
    <row r="35" spans="1:12" x14ac:dyDescent="0.2">
      <c r="A35" s="68"/>
      <c r="B35" s="68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2">
      <c r="A36" s="68"/>
      <c r="B36" s="68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2">
      <c r="A37" s="68"/>
      <c r="B37" s="68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2">
      <c r="A38" s="68"/>
      <c r="B38" s="68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2">
      <c r="A39" s="68"/>
      <c r="B39" s="68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2">
      <c r="A40" s="68"/>
      <c r="B40" s="68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2">
      <c r="A41" s="68"/>
      <c r="B41" s="68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ht="12" thickBot="1" x14ac:dyDescent="0.25">
      <c r="D42" s="81"/>
      <c r="E42" s="81"/>
      <c r="F42" s="81"/>
    </row>
  </sheetData>
  <mergeCells count="2">
    <mergeCell ref="C34:K34"/>
    <mergeCell ref="G4:J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35"/>
  <sheetViews>
    <sheetView showGridLines="0" workbookViewId="0"/>
  </sheetViews>
  <sheetFormatPr defaultColWidth="9" defaultRowHeight="11.25" x14ac:dyDescent="0.2"/>
  <cols>
    <col min="1" max="1" width="9.6640625" style="4" customWidth="1"/>
    <col min="2" max="2" width="3.33203125" style="4" customWidth="1"/>
    <col min="3" max="3" width="81.33203125" style="100" customWidth="1"/>
    <col min="4" max="4" width="7.1640625" style="100" hidden="1" customWidth="1"/>
    <col min="5" max="7" width="23" style="100" customWidth="1"/>
    <col min="8" max="8" width="9" style="100"/>
    <col min="9" max="16384" width="9" style="4"/>
  </cols>
  <sheetData>
    <row r="1" spans="1:8" ht="18.75" customHeight="1" thickBot="1" x14ac:dyDescent="0.3">
      <c r="A1" s="71" t="s">
        <v>53</v>
      </c>
      <c r="C1" s="81"/>
      <c r="D1" s="81"/>
      <c r="E1" s="81"/>
      <c r="F1" s="81"/>
      <c r="G1" s="81"/>
      <c r="H1" s="297"/>
    </row>
    <row r="2" spans="1:8" x14ac:dyDescent="0.2">
      <c r="A2" s="68"/>
      <c r="B2" s="68"/>
      <c r="C2" s="24" t="s">
        <v>734</v>
      </c>
      <c r="D2" s="81"/>
      <c r="E2" s="81"/>
      <c r="F2" s="81"/>
      <c r="G2" s="81"/>
      <c r="H2" s="81"/>
    </row>
    <row r="3" spans="1:8" x14ac:dyDescent="0.2">
      <c r="A3" s="68"/>
      <c r="B3" s="68"/>
      <c r="C3" s="81"/>
      <c r="D3" s="81"/>
      <c r="E3" s="81"/>
      <c r="F3" s="81"/>
      <c r="G3" s="81"/>
      <c r="H3" s="81"/>
    </row>
    <row r="4" spans="1:8" x14ac:dyDescent="0.2">
      <c r="A4" s="68"/>
      <c r="B4" s="68"/>
      <c r="C4" s="81"/>
      <c r="D4" s="81"/>
      <c r="E4" s="81"/>
      <c r="F4" s="81"/>
      <c r="G4" s="81"/>
      <c r="H4" s="81"/>
    </row>
    <row r="5" spans="1:8" x14ac:dyDescent="0.2">
      <c r="A5" s="68"/>
      <c r="B5" s="68"/>
      <c r="C5" s="72" t="s">
        <v>7</v>
      </c>
      <c r="D5" s="73"/>
      <c r="E5" s="305" t="s">
        <v>403</v>
      </c>
      <c r="F5" s="305"/>
      <c r="G5" s="75"/>
      <c r="H5" s="81"/>
    </row>
    <row r="6" spans="1:8" ht="23.25" thickBot="1" x14ac:dyDescent="0.25">
      <c r="A6" s="68"/>
      <c r="B6" s="68"/>
      <c r="C6" s="69" t="s">
        <v>735</v>
      </c>
      <c r="D6" s="69"/>
      <c r="E6" s="80" t="s">
        <v>301</v>
      </c>
      <c r="F6" s="80" t="s">
        <v>356</v>
      </c>
      <c r="G6" s="170" t="s">
        <v>295</v>
      </c>
      <c r="H6" s="81"/>
    </row>
    <row r="7" spans="1:8" ht="12" hidden="1" thickBot="1" x14ac:dyDescent="0.25">
      <c r="A7" s="68"/>
      <c r="B7" s="68"/>
      <c r="C7" s="82"/>
      <c r="D7" s="83" t="s">
        <v>302</v>
      </c>
      <c r="E7" s="83" t="s">
        <v>303</v>
      </c>
      <c r="F7" s="83" t="s">
        <v>304</v>
      </c>
      <c r="G7" s="148" t="s">
        <v>305</v>
      </c>
      <c r="H7" s="81"/>
    </row>
    <row r="8" spans="1:8" x14ac:dyDescent="0.2">
      <c r="A8" s="68"/>
      <c r="B8" s="68"/>
      <c r="C8" s="82" t="s">
        <v>275</v>
      </c>
      <c r="D8" s="153"/>
      <c r="E8" s="171"/>
      <c r="F8" s="171"/>
      <c r="G8" s="172"/>
      <c r="H8" s="81"/>
    </row>
    <row r="9" spans="1:8" x14ac:dyDescent="0.2">
      <c r="A9" s="68"/>
      <c r="B9" s="68"/>
      <c r="C9" s="85" t="s">
        <v>306</v>
      </c>
      <c r="D9" s="86" t="s">
        <v>307</v>
      </c>
      <c r="E9" s="87">
        <v>2218166</v>
      </c>
      <c r="F9" s="87">
        <v>6989708</v>
      </c>
      <c r="G9" s="149">
        <v>9207874</v>
      </c>
      <c r="H9" s="81"/>
    </row>
    <row r="10" spans="1:8" x14ac:dyDescent="0.2">
      <c r="A10" s="68"/>
      <c r="B10" s="68"/>
      <c r="C10" s="88" t="s">
        <v>282</v>
      </c>
      <c r="D10" s="89" t="s">
        <v>308</v>
      </c>
      <c r="E10" s="90">
        <v>101541</v>
      </c>
      <c r="F10" s="90">
        <v>789825</v>
      </c>
      <c r="G10" s="112">
        <v>891366</v>
      </c>
      <c r="H10" s="81"/>
    </row>
    <row r="11" spans="1:8" x14ac:dyDescent="0.2">
      <c r="A11" s="68"/>
      <c r="B11" s="68"/>
      <c r="C11" s="179" t="s">
        <v>283</v>
      </c>
      <c r="D11" s="180" t="s">
        <v>309</v>
      </c>
      <c r="E11" s="181">
        <v>2116625</v>
      </c>
      <c r="F11" s="181">
        <v>6199883</v>
      </c>
      <c r="G11" s="189">
        <v>8316508</v>
      </c>
      <c r="H11" s="81"/>
    </row>
    <row r="12" spans="1:8" x14ac:dyDescent="0.2">
      <c r="A12" s="68"/>
      <c r="B12" s="68"/>
      <c r="C12" s="182" t="s">
        <v>284</v>
      </c>
      <c r="D12" s="183" t="s">
        <v>302</v>
      </c>
      <c r="E12" s="60"/>
      <c r="F12" s="60"/>
      <c r="G12" s="190"/>
      <c r="H12" s="81"/>
    </row>
    <row r="13" spans="1:8" x14ac:dyDescent="0.2">
      <c r="A13" s="68"/>
      <c r="B13" s="68"/>
      <c r="C13" s="85" t="s">
        <v>306</v>
      </c>
      <c r="D13" s="86" t="s">
        <v>310</v>
      </c>
      <c r="E13" s="87">
        <v>2220145</v>
      </c>
      <c r="F13" s="87">
        <v>6987407</v>
      </c>
      <c r="G13" s="149">
        <v>9207552</v>
      </c>
      <c r="H13" s="81"/>
    </row>
    <row r="14" spans="1:8" x14ac:dyDescent="0.2">
      <c r="A14" s="68"/>
      <c r="B14" s="68"/>
      <c r="C14" s="88" t="s">
        <v>282</v>
      </c>
      <c r="D14" s="89" t="s">
        <v>311</v>
      </c>
      <c r="E14" s="90">
        <v>101982</v>
      </c>
      <c r="F14" s="90">
        <v>789825</v>
      </c>
      <c r="G14" s="112">
        <v>891807</v>
      </c>
      <c r="H14" s="81"/>
    </row>
    <row r="15" spans="1:8" x14ac:dyDescent="0.2">
      <c r="A15" s="68"/>
      <c r="B15" s="68"/>
      <c r="C15" s="179" t="s">
        <v>283</v>
      </c>
      <c r="D15" s="180" t="s">
        <v>312</v>
      </c>
      <c r="E15" s="181">
        <v>2118163</v>
      </c>
      <c r="F15" s="181">
        <v>6197582</v>
      </c>
      <c r="G15" s="189">
        <v>8315745</v>
      </c>
      <c r="H15" s="81"/>
    </row>
    <row r="16" spans="1:8" x14ac:dyDescent="0.2">
      <c r="A16" s="68"/>
      <c r="B16" s="68"/>
      <c r="C16" s="182" t="s">
        <v>285</v>
      </c>
      <c r="D16" s="183" t="s">
        <v>302</v>
      </c>
      <c r="E16" s="60"/>
      <c r="F16" s="60"/>
      <c r="G16" s="190"/>
      <c r="H16" s="81"/>
    </row>
    <row r="17" spans="1:8" x14ac:dyDescent="0.2">
      <c r="A17" s="68"/>
      <c r="B17" s="68"/>
      <c r="C17" s="85" t="s">
        <v>306</v>
      </c>
      <c r="D17" s="86" t="s">
        <v>313</v>
      </c>
      <c r="E17" s="87">
        <v>1637129</v>
      </c>
      <c r="F17" s="87">
        <v>6061873</v>
      </c>
      <c r="G17" s="149">
        <v>7699002</v>
      </c>
      <c r="H17" s="81"/>
    </row>
    <row r="18" spans="1:8" x14ac:dyDescent="0.2">
      <c r="A18" s="68"/>
      <c r="B18" s="68"/>
      <c r="C18" s="88" t="s">
        <v>282</v>
      </c>
      <c r="D18" s="89" t="s">
        <v>314</v>
      </c>
      <c r="E18" s="90">
        <v>93794</v>
      </c>
      <c r="F18" s="90">
        <v>750259</v>
      </c>
      <c r="G18" s="112">
        <v>844053</v>
      </c>
      <c r="H18" s="81"/>
    </row>
    <row r="19" spans="1:8" x14ac:dyDescent="0.2">
      <c r="A19" s="68"/>
      <c r="B19" s="68"/>
      <c r="C19" s="179" t="s">
        <v>283</v>
      </c>
      <c r="D19" s="180" t="s">
        <v>315</v>
      </c>
      <c r="E19" s="181">
        <v>1543335</v>
      </c>
      <c r="F19" s="181">
        <v>5311614</v>
      </c>
      <c r="G19" s="189">
        <v>6854949</v>
      </c>
      <c r="H19" s="81"/>
    </row>
    <row r="20" spans="1:8" x14ac:dyDescent="0.2">
      <c r="A20" s="68"/>
      <c r="B20" s="68"/>
      <c r="C20" s="182" t="s">
        <v>286</v>
      </c>
      <c r="D20" s="183" t="s">
        <v>302</v>
      </c>
      <c r="E20" s="60"/>
      <c r="F20" s="60"/>
      <c r="G20" s="190"/>
      <c r="H20" s="81"/>
    </row>
    <row r="21" spans="1:8" x14ac:dyDescent="0.2">
      <c r="A21" s="68"/>
      <c r="B21" s="68"/>
      <c r="C21" s="85" t="s">
        <v>306</v>
      </c>
      <c r="D21" s="86" t="s">
        <v>316</v>
      </c>
      <c r="E21" s="87">
        <v>0</v>
      </c>
      <c r="F21" s="87">
        <v>0</v>
      </c>
      <c r="G21" s="149">
        <v>0</v>
      </c>
      <c r="H21" s="81"/>
    </row>
    <row r="22" spans="1:8" x14ac:dyDescent="0.2">
      <c r="A22" s="68"/>
      <c r="B22" s="68"/>
      <c r="C22" s="88" t="s">
        <v>282</v>
      </c>
      <c r="D22" s="89" t="s">
        <v>317</v>
      </c>
      <c r="E22" s="90">
        <v>0</v>
      </c>
      <c r="F22" s="90">
        <v>0</v>
      </c>
      <c r="G22" s="112">
        <v>0</v>
      </c>
      <c r="H22" s="81"/>
    </row>
    <row r="23" spans="1:8" x14ac:dyDescent="0.2">
      <c r="A23" s="68"/>
      <c r="B23" s="68"/>
      <c r="C23" s="179" t="s">
        <v>283</v>
      </c>
      <c r="D23" s="180" t="s">
        <v>318</v>
      </c>
      <c r="E23" s="181">
        <v>0</v>
      </c>
      <c r="F23" s="181">
        <v>0</v>
      </c>
      <c r="G23" s="189">
        <v>0</v>
      </c>
      <c r="H23" s="81"/>
    </row>
    <row r="24" spans="1:8" x14ac:dyDescent="0.2">
      <c r="A24" s="68"/>
      <c r="B24" s="68"/>
      <c r="C24" s="94" t="s">
        <v>290</v>
      </c>
      <c r="D24" s="95" t="s">
        <v>319</v>
      </c>
      <c r="E24" s="96">
        <v>586205</v>
      </c>
      <c r="F24" s="96">
        <v>884141</v>
      </c>
      <c r="G24" s="242">
        <v>1470346</v>
      </c>
      <c r="H24" s="81"/>
    </row>
    <row r="25" spans="1:8" x14ac:dyDescent="0.2">
      <c r="A25" s="68"/>
      <c r="B25" s="68"/>
      <c r="C25" s="94" t="s">
        <v>291</v>
      </c>
      <c r="D25" s="95" t="s">
        <v>320</v>
      </c>
      <c r="E25" s="197"/>
      <c r="F25" s="197"/>
      <c r="G25" s="122">
        <v>87910</v>
      </c>
      <c r="H25" s="81"/>
    </row>
    <row r="26" spans="1:8" ht="12" thickBot="1" x14ac:dyDescent="0.25">
      <c r="A26" s="68"/>
      <c r="B26" s="68"/>
      <c r="C26" s="74" t="s">
        <v>293</v>
      </c>
      <c r="D26" s="98" t="s">
        <v>321</v>
      </c>
      <c r="E26" s="198"/>
      <c r="F26" s="198"/>
      <c r="G26" s="147">
        <v>1558256</v>
      </c>
      <c r="H26" s="280"/>
    </row>
    <row r="27" spans="1:8" ht="19.5" customHeight="1" x14ac:dyDescent="0.2">
      <c r="A27" s="68"/>
      <c r="B27" s="68"/>
      <c r="C27" s="303" t="s">
        <v>719</v>
      </c>
      <c r="D27" s="303"/>
      <c r="E27" s="303"/>
      <c r="F27" s="303"/>
      <c r="G27" s="303"/>
      <c r="H27" s="283"/>
    </row>
    <row r="28" spans="1:8" x14ac:dyDescent="0.2">
      <c r="A28" s="68"/>
      <c r="B28" s="68"/>
      <c r="C28" s="81"/>
      <c r="D28" s="81"/>
      <c r="E28" s="81"/>
      <c r="F28" s="81"/>
      <c r="G28" s="81"/>
      <c r="H28" s="81"/>
    </row>
    <row r="29" spans="1:8" x14ac:dyDescent="0.2">
      <c r="A29" s="68"/>
      <c r="B29" s="68"/>
      <c r="C29" s="81"/>
      <c r="D29" s="81"/>
      <c r="E29" s="81"/>
      <c r="F29" s="81"/>
      <c r="G29" s="81"/>
      <c r="H29" s="81"/>
    </row>
    <row r="30" spans="1:8" x14ac:dyDescent="0.2">
      <c r="A30" s="68"/>
      <c r="B30" s="68"/>
      <c r="C30" s="81"/>
      <c r="D30" s="81"/>
      <c r="E30" s="81"/>
      <c r="F30" s="81"/>
      <c r="G30" s="81"/>
      <c r="H30" s="81"/>
    </row>
    <row r="31" spans="1:8" x14ac:dyDescent="0.2">
      <c r="A31" s="68"/>
      <c r="B31" s="68"/>
      <c r="C31" s="81"/>
      <c r="D31" s="81"/>
      <c r="E31" s="81"/>
      <c r="F31" s="81"/>
      <c r="G31" s="81"/>
      <c r="H31" s="81"/>
    </row>
    <row r="32" spans="1:8" x14ac:dyDescent="0.2">
      <c r="A32" s="68"/>
      <c r="B32" s="68"/>
      <c r="C32" s="81"/>
      <c r="D32" s="81"/>
      <c r="E32" s="81"/>
      <c r="F32" s="81"/>
      <c r="G32" s="81"/>
      <c r="H32" s="81"/>
    </row>
    <row r="33" spans="1:8" x14ac:dyDescent="0.2">
      <c r="A33" s="68"/>
      <c r="B33" s="68"/>
      <c r="C33" s="81"/>
      <c r="D33" s="81"/>
      <c r="E33" s="81"/>
      <c r="F33" s="81"/>
      <c r="G33" s="81"/>
      <c r="H33" s="81"/>
    </row>
    <row r="34" spans="1:8" x14ac:dyDescent="0.2">
      <c r="A34" s="68"/>
      <c r="B34" s="68"/>
      <c r="C34" s="81"/>
      <c r="D34" s="81"/>
      <c r="E34" s="81"/>
      <c r="F34" s="81"/>
      <c r="G34" s="81"/>
      <c r="H34" s="81"/>
    </row>
    <row r="35" spans="1:8" ht="12" thickBot="1" x14ac:dyDescent="0.25">
      <c r="D35" s="81"/>
      <c r="H35" s="81"/>
    </row>
  </sheetData>
  <mergeCells count="2">
    <mergeCell ref="E5:F5"/>
    <mergeCell ref="C27:G27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43"/>
  <sheetViews>
    <sheetView showGridLines="0" workbookViewId="0"/>
  </sheetViews>
  <sheetFormatPr defaultColWidth="9" defaultRowHeight="11.25" x14ac:dyDescent="0.2"/>
  <cols>
    <col min="1" max="1" width="9.6640625" style="4" customWidth="1"/>
    <col min="2" max="2" width="4.6640625" style="4" customWidth="1"/>
    <col min="3" max="3" width="50" style="100" customWidth="1"/>
    <col min="4" max="4" width="6.33203125" style="100" hidden="1" customWidth="1"/>
    <col min="5" max="5" width="13.5" style="100" customWidth="1"/>
    <col min="6" max="10" width="14.5" style="100" customWidth="1"/>
    <col min="11" max="11" width="16.1640625" style="100" customWidth="1"/>
    <col min="12" max="12" width="9" style="100"/>
    <col min="13" max="16384" width="9" style="4"/>
  </cols>
  <sheetData>
    <row r="1" spans="1:12" ht="18.75" customHeight="1" thickBot="1" x14ac:dyDescent="0.3">
      <c r="A1" s="71" t="s">
        <v>53</v>
      </c>
      <c r="C1" s="81"/>
      <c r="D1" s="81"/>
      <c r="E1" s="81"/>
      <c r="F1" s="81"/>
      <c r="G1" s="81"/>
      <c r="H1" s="81"/>
      <c r="I1" s="81"/>
      <c r="J1" s="81"/>
      <c r="K1" s="81"/>
      <c r="L1" s="297"/>
    </row>
    <row r="2" spans="1:12" ht="11.25" customHeight="1" x14ac:dyDescent="0.2">
      <c r="A2" s="68"/>
      <c r="B2" s="68"/>
      <c r="C2" s="24" t="s">
        <v>733</v>
      </c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">
      <c r="A3" s="68"/>
      <c r="B3" s="68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34.5" thickBot="1" x14ac:dyDescent="0.25">
      <c r="A4" s="68"/>
      <c r="B4" s="68"/>
      <c r="C4" s="69" t="s">
        <v>729</v>
      </c>
      <c r="D4" s="69"/>
      <c r="E4" s="1" t="s">
        <v>405</v>
      </c>
      <c r="F4" s="306" t="s">
        <v>404</v>
      </c>
      <c r="G4" s="306"/>
      <c r="H4" s="306"/>
      <c r="I4" s="306"/>
      <c r="J4" s="306"/>
      <c r="K4" s="28" t="s">
        <v>322</v>
      </c>
      <c r="L4" s="81"/>
    </row>
    <row r="5" spans="1:12" hidden="1" x14ac:dyDescent="0.2">
      <c r="A5" s="68"/>
      <c r="B5" s="68"/>
      <c r="C5" s="150"/>
      <c r="D5" s="83"/>
      <c r="E5" s="84" t="s">
        <v>194</v>
      </c>
      <c r="F5" s="84" t="s">
        <v>195</v>
      </c>
      <c r="G5" s="84" t="s">
        <v>196</v>
      </c>
      <c r="H5" s="84" t="s">
        <v>197</v>
      </c>
      <c r="I5" s="84" t="s">
        <v>198</v>
      </c>
      <c r="J5" s="84" t="s">
        <v>259</v>
      </c>
      <c r="K5" s="84" t="s">
        <v>276</v>
      </c>
      <c r="L5" s="81"/>
    </row>
    <row r="6" spans="1:12" ht="33" customHeight="1" x14ac:dyDescent="0.2">
      <c r="A6" s="68"/>
      <c r="B6" s="68"/>
      <c r="C6" s="182"/>
      <c r="D6" s="95" t="s">
        <v>201</v>
      </c>
      <c r="E6" s="199"/>
      <c r="F6" s="152" t="s">
        <v>492</v>
      </c>
      <c r="G6" s="152" t="s">
        <v>515</v>
      </c>
      <c r="H6" s="152" t="s">
        <v>517</v>
      </c>
      <c r="I6" s="152" t="s">
        <v>518</v>
      </c>
      <c r="J6" s="152" t="s">
        <v>355</v>
      </c>
      <c r="K6" s="199"/>
      <c r="L6" s="81"/>
    </row>
    <row r="7" spans="1:12" hidden="1" x14ac:dyDescent="0.2">
      <c r="A7" s="68"/>
      <c r="B7" s="68"/>
      <c r="C7" s="151"/>
      <c r="D7" s="153"/>
      <c r="E7" s="154" t="s">
        <v>277</v>
      </c>
      <c r="F7" s="154" t="s">
        <v>278</v>
      </c>
      <c r="G7" s="154" t="s">
        <v>323</v>
      </c>
      <c r="H7" s="154" t="s">
        <v>324</v>
      </c>
      <c r="I7" s="154" t="s">
        <v>279</v>
      </c>
      <c r="J7" s="154" t="s">
        <v>296</v>
      </c>
      <c r="K7" s="154" t="s">
        <v>297</v>
      </c>
      <c r="L7" s="81"/>
    </row>
    <row r="8" spans="1:12" x14ac:dyDescent="0.2">
      <c r="A8" s="68"/>
      <c r="B8" s="68"/>
      <c r="C8" s="182" t="s">
        <v>275</v>
      </c>
      <c r="D8" s="193"/>
      <c r="E8" s="60"/>
      <c r="F8" s="60"/>
      <c r="G8" s="60"/>
      <c r="H8" s="60"/>
      <c r="I8" s="60"/>
      <c r="J8" s="60"/>
      <c r="K8" s="190"/>
      <c r="L8" s="81"/>
    </row>
    <row r="9" spans="1:12" x14ac:dyDescent="0.2">
      <c r="A9" s="68"/>
      <c r="B9" s="68"/>
      <c r="C9" s="85" t="s">
        <v>401</v>
      </c>
      <c r="D9" s="86" t="s">
        <v>72</v>
      </c>
      <c r="E9" s="87">
        <v>43270</v>
      </c>
      <c r="F9" s="87">
        <v>825338</v>
      </c>
      <c r="G9" s="87">
        <v>162213</v>
      </c>
      <c r="H9" s="87">
        <v>-95</v>
      </c>
      <c r="I9" s="87">
        <v>24097</v>
      </c>
      <c r="J9" s="87">
        <v>35136</v>
      </c>
      <c r="K9" s="149">
        <v>1089959</v>
      </c>
      <c r="L9" s="81"/>
    </row>
    <row r="10" spans="1:12" x14ac:dyDescent="0.2">
      <c r="A10" s="68"/>
      <c r="B10" s="68"/>
      <c r="C10" s="88" t="s">
        <v>280</v>
      </c>
      <c r="D10" s="89" t="s">
        <v>74</v>
      </c>
      <c r="E10" s="90">
        <v>160937</v>
      </c>
      <c r="F10" s="90">
        <v>1234929</v>
      </c>
      <c r="G10" s="90">
        <v>188817</v>
      </c>
      <c r="H10" s="90">
        <v>322293</v>
      </c>
      <c r="I10" s="90">
        <v>179971</v>
      </c>
      <c r="J10" s="90">
        <v>94804</v>
      </c>
      <c r="K10" s="112">
        <v>2181751</v>
      </c>
      <c r="L10" s="81"/>
    </row>
    <row r="11" spans="1:12" x14ac:dyDescent="0.2">
      <c r="A11" s="68"/>
      <c r="B11" s="68"/>
      <c r="C11" s="88" t="s">
        <v>281</v>
      </c>
      <c r="D11" s="89" t="s">
        <v>76</v>
      </c>
      <c r="E11" s="90">
        <v>202120</v>
      </c>
      <c r="F11" s="90">
        <v>628954</v>
      </c>
      <c r="G11" s="90">
        <v>168444</v>
      </c>
      <c r="H11" s="90">
        <v>32515</v>
      </c>
      <c r="I11" s="90">
        <v>101672</v>
      </c>
      <c r="J11" s="90">
        <v>85347</v>
      </c>
      <c r="K11" s="112">
        <v>1219052</v>
      </c>
      <c r="L11" s="81"/>
    </row>
    <row r="12" spans="1:12" x14ac:dyDescent="0.2">
      <c r="A12" s="68"/>
      <c r="B12" s="68"/>
      <c r="C12" s="88" t="s">
        <v>282</v>
      </c>
      <c r="D12" s="89" t="s">
        <v>77</v>
      </c>
      <c r="E12" s="90">
        <v>239424</v>
      </c>
      <c r="F12" s="90">
        <v>251350</v>
      </c>
      <c r="G12" s="90">
        <v>154897</v>
      </c>
      <c r="H12" s="90">
        <v>482</v>
      </c>
      <c r="I12" s="90">
        <v>55354</v>
      </c>
      <c r="J12" s="90">
        <v>2320</v>
      </c>
      <c r="K12" s="112">
        <v>703827</v>
      </c>
      <c r="L12" s="81"/>
    </row>
    <row r="13" spans="1:12" x14ac:dyDescent="0.2">
      <c r="A13" s="68"/>
      <c r="B13" s="68"/>
      <c r="C13" s="179" t="s">
        <v>283</v>
      </c>
      <c r="D13" s="180" t="s">
        <v>88</v>
      </c>
      <c r="E13" s="181">
        <v>166903</v>
      </c>
      <c r="F13" s="181">
        <v>2437871</v>
      </c>
      <c r="G13" s="181">
        <v>364577</v>
      </c>
      <c r="H13" s="181">
        <v>354231</v>
      </c>
      <c r="I13" s="181">
        <v>250386</v>
      </c>
      <c r="J13" s="181">
        <v>212967</v>
      </c>
      <c r="K13" s="189">
        <v>3786935</v>
      </c>
      <c r="L13" s="81"/>
    </row>
    <row r="14" spans="1:12" x14ac:dyDescent="0.2">
      <c r="A14" s="68"/>
      <c r="B14" s="68"/>
      <c r="C14" s="182" t="s">
        <v>408</v>
      </c>
      <c r="D14" s="183"/>
      <c r="E14" s="60"/>
      <c r="F14" s="60"/>
      <c r="G14" s="60"/>
      <c r="H14" s="60"/>
      <c r="I14" s="60"/>
      <c r="J14" s="60"/>
      <c r="K14" s="190"/>
      <c r="L14" s="81"/>
    </row>
    <row r="15" spans="1:12" x14ac:dyDescent="0.2">
      <c r="A15" s="68"/>
      <c r="B15" s="68"/>
      <c r="C15" s="85" t="s">
        <v>401</v>
      </c>
      <c r="D15" s="86" t="s">
        <v>90</v>
      </c>
      <c r="E15" s="87">
        <v>43636</v>
      </c>
      <c r="F15" s="87">
        <v>684088</v>
      </c>
      <c r="G15" s="87">
        <v>361798</v>
      </c>
      <c r="H15" s="87">
        <v>1759</v>
      </c>
      <c r="I15" s="87">
        <v>18608</v>
      </c>
      <c r="J15" s="87">
        <v>17651</v>
      </c>
      <c r="K15" s="149">
        <v>1127540</v>
      </c>
      <c r="L15" s="81"/>
    </row>
    <row r="16" spans="1:12" x14ac:dyDescent="0.2">
      <c r="A16" s="68"/>
      <c r="B16" s="68"/>
      <c r="C16" s="88" t="s">
        <v>280</v>
      </c>
      <c r="D16" s="89" t="s">
        <v>92</v>
      </c>
      <c r="E16" s="90">
        <v>143671</v>
      </c>
      <c r="F16" s="90">
        <v>1230555</v>
      </c>
      <c r="G16" s="90">
        <v>178148</v>
      </c>
      <c r="H16" s="90">
        <v>375952</v>
      </c>
      <c r="I16" s="90">
        <v>192680</v>
      </c>
      <c r="J16" s="90">
        <v>95960</v>
      </c>
      <c r="K16" s="112">
        <v>2216966</v>
      </c>
      <c r="L16" s="81"/>
    </row>
    <row r="17" spans="1:12" x14ac:dyDescent="0.2">
      <c r="A17" s="68"/>
      <c r="B17" s="68"/>
      <c r="C17" s="88" t="s">
        <v>281</v>
      </c>
      <c r="D17" s="89" t="s">
        <v>94</v>
      </c>
      <c r="E17" s="90">
        <v>191478</v>
      </c>
      <c r="F17" s="90">
        <v>611329</v>
      </c>
      <c r="G17" s="90">
        <v>157605</v>
      </c>
      <c r="H17" s="90">
        <v>47605</v>
      </c>
      <c r="I17" s="90">
        <v>100559</v>
      </c>
      <c r="J17" s="90">
        <v>84663</v>
      </c>
      <c r="K17" s="112">
        <v>1193239</v>
      </c>
      <c r="L17" s="81"/>
    </row>
    <row r="18" spans="1:12" x14ac:dyDescent="0.2">
      <c r="A18" s="68"/>
      <c r="B18" s="68"/>
      <c r="C18" s="88" t="s">
        <v>282</v>
      </c>
      <c r="D18" s="89" t="s">
        <v>96</v>
      </c>
      <c r="E18" s="90">
        <v>254814</v>
      </c>
      <c r="F18" s="90">
        <v>266969</v>
      </c>
      <c r="G18" s="90">
        <v>158143</v>
      </c>
      <c r="H18" s="90">
        <v>306</v>
      </c>
      <c r="I18" s="90">
        <v>49287</v>
      </c>
      <c r="J18" s="90">
        <v>2929</v>
      </c>
      <c r="K18" s="112">
        <v>732448</v>
      </c>
      <c r="L18" s="81"/>
    </row>
    <row r="19" spans="1:12" x14ac:dyDescent="0.2">
      <c r="A19" s="68"/>
      <c r="B19" s="68"/>
      <c r="C19" s="179" t="s">
        <v>283</v>
      </c>
      <c r="D19" s="180" t="s">
        <v>105</v>
      </c>
      <c r="E19" s="181">
        <v>123971</v>
      </c>
      <c r="F19" s="181">
        <v>2259003</v>
      </c>
      <c r="G19" s="181">
        <v>539408</v>
      </c>
      <c r="H19" s="181">
        <v>425010</v>
      </c>
      <c r="I19" s="181">
        <v>262560</v>
      </c>
      <c r="J19" s="181">
        <v>195345</v>
      </c>
      <c r="K19" s="189">
        <v>3805297</v>
      </c>
      <c r="L19" s="81"/>
    </row>
    <row r="20" spans="1:12" x14ac:dyDescent="0.2">
      <c r="A20" s="68"/>
      <c r="B20" s="68"/>
      <c r="C20" s="182" t="s">
        <v>285</v>
      </c>
      <c r="D20" s="183"/>
      <c r="E20" s="60"/>
      <c r="F20" s="60"/>
      <c r="G20" s="60"/>
      <c r="H20" s="60"/>
      <c r="I20" s="60"/>
      <c r="J20" s="60"/>
      <c r="K20" s="190"/>
      <c r="L20" s="81"/>
    </row>
    <row r="21" spans="1:12" x14ac:dyDescent="0.2">
      <c r="A21" s="68"/>
      <c r="B21" s="68"/>
      <c r="C21" s="85" t="s">
        <v>401</v>
      </c>
      <c r="D21" s="86" t="s">
        <v>107</v>
      </c>
      <c r="E21" s="87">
        <v>46860</v>
      </c>
      <c r="F21" s="87">
        <v>589234</v>
      </c>
      <c r="G21" s="87">
        <v>27537</v>
      </c>
      <c r="H21" s="87">
        <v>79</v>
      </c>
      <c r="I21" s="87">
        <v>5645</v>
      </c>
      <c r="J21" s="87">
        <v>35273</v>
      </c>
      <c r="K21" s="149">
        <v>704628</v>
      </c>
      <c r="L21" s="81"/>
    </row>
    <row r="22" spans="1:12" x14ac:dyDescent="0.2">
      <c r="A22" s="68"/>
      <c r="B22" s="68"/>
      <c r="C22" s="88" t="s">
        <v>280</v>
      </c>
      <c r="D22" s="89" t="s">
        <v>109</v>
      </c>
      <c r="E22" s="90">
        <v>55681</v>
      </c>
      <c r="F22" s="90">
        <v>985836</v>
      </c>
      <c r="G22" s="90">
        <v>128700</v>
      </c>
      <c r="H22" s="90">
        <v>209514</v>
      </c>
      <c r="I22" s="90">
        <v>90036</v>
      </c>
      <c r="J22" s="90">
        <v>74387</v>
      </c>
      <c r="K22" s="112">
        <v>1544154</v>
      </c>
      <c r="L22" s="81"/>
    </row>
    <row r="23" spans="1:12" x14ac:dyDescent="0.2">
      <c r="A23" s="68"/>
      <c r="B23" s="68"/>
      <c r="C23" s="88" t="s">
        <v>281</v>
      </c>
      <c r="D23" s="89" t="s">
        <v>111</v>
      </c>
      <c r="E23" s="90">
        <v>115743</v>
      </c>
      <c r="F23" s="90">
        <v>416045</v>
      </c>
      <c r="G23" s="90">
        <v>94545</v>
      </c>
      <c r="H23" s="90">
        <v>25190</v>
      </c>
      <c r="I23" s="90">
        <v>50249</v>
      </c>
      <c r="J23" s="90">
        <v>69465</v>
      </c>
      <c r="K23" s="112">
        <v>771237</v>
      </c>
      <c r="L23" s="81"/>
    </row>
    <row r="24" spans="1:12" x14ac:dyDescent="0.2">
      <c r="A24" s="68"/>
      <c r="B24" s="68"/>
      <c r="C24" s="88" t="s">
        <v>282</v>
      </c>
      <c r="D24" s="89" t="s">
        <v>113</v>
      </c>
      <c r="E24" s="90">
        <v>56064</v>
      </c>
      <c r="F24" s="90">
        <v>131792</v>
      </c>
      <c r="G24" s="90">
        <v>72886</v>
      </c>
      <c r="H24" s="90">
        <v>-44</v>
      </c>
      <c r="I24" s="90">
        <v>23503</v>
      </c>
      <c r="J24" s="90">
        <v>-3</v>
      </c>
      <c r="K24" s="112">
        <v>284198</v>
      </c>
      <c r="L24" s="81"/>
    </row>
    <row r="25" spans="1:12" x14ac:dyDescent="0.2">
      <c r="A25" s="68"/>
      <c r="B25" s="68"/>
      <c r="C25" s="179" t="s">
        <v>283</v>
      </c>
      <c r="D25" s="180" t="s">
        <v>125</v>
      </c>
      <c r="E25" s="181">
        <v>162220</v>
      </c>
      <c r="F25" s="181">
        <v>1859323</v>
      </c>
      <c r="G25" s="181">
        <v>177896</v>
      </c>
      <c r="H25" s="181">
        <v>234827</v>
      </c>
      <c r="I25" s="181">
        <v>122427</v>
      </c>
      <c r="J25" s="181">
        <v>179128</v>
      </c>
      <c r="K25" s="189">
        <v>2735821</v>
      </c>
      <c r="L25" s="81"/>
    </row>
    <row r="26" spans="1:12" x14ac:dyDescent="0.2">
      <c r="A26" s="68"/>
      <c r="B26" s="68"/>
      <c r="C26" s="182" t="s">
        <v>286</v>
      </c>
      <c r="D26" s="183"/>
      <c r="E26" s="60"/>
      <c r="F26" s="60"/>
      <c r="G26" s="60"/>
      <c r="H26" s="60"/>
      <c r="I26" s="60"/>
      <c r="J26" s="60"/>
      <c r="K26" s="190"/>
      <c r="L26" s="81"/>
    </row>
    <row r="27" spans="1:12" x14ac:dyDescent="0.2">
      <c r="A27" s="68"/>
      <c r="B27" s="68"/>
      <c r="C27" s="85" t="s">
        <v>401</v>
      </c>
      <c r="D27" s="86" t="s">
        <v>127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149">
        <v>0</v>
      </c>
      <c r="L27" s="81"/>
    </row>
    <row r="28" spans="1:12" x14ac:dyDescent="0.2">
      <c r="A28" s="68"/>
      <c r="B28" s="68"/>
      <c r="C28" s="88" t="s">
        <v>280</v>
      </c>
      <c r="D28" s="89" t="s">
        <v>129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112">
        <v>0</v>
      </c>
      <c r="L28" s="81"/>
    </row>
    <row r="29" spans="1:12" x14ac:dyDescent="0.2">
      <c r="A29" s="68"/>
      <c r="B29" s="68"/>
      <c r="C29" s="88" t="s">
        <v>281</v>
      </c>
      <c r="D29" s="89" t="s">
        <v>243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112">
        <v>0</v>
      </c>
      <c r="L29" s="81"/>
    </row>
    <row r="30" spans="1:12" x14ac:dyDescent="0.2">
      <c r="A30" s="68"/>
      <c r="B30" s="68"/>
      <c r="C30" s="88" t="s">
        <v>282</v>
      </c>
      <c r="D30" s="89" t="s">
        <v>245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112">
        <v>0</v>
      </c>
      <c r="L30" s="81"/>
    </row>
    <row r="31" spans="1:12" x14ac:dyDescent="0.2">
      <c r="A31" s="68"/>
      <c r="B31" s="68"/>
      <c r="C31" s="179" t="s">
        <v>283</v>
      </c>
      <c r="D31" s="180" t="s">
        <v>131</v>
      </c>
      <c r="E31" s="181">
        <v>0</v>
      </c>
      <c r="F31" s="181">
        <v>0</v>
      </c>
      <c r="G31" s="181">
        <v>0</v>
      </c>
      <c r="H31" s="181">
        <v>0</v>
      </c>
      <c r="I31" s="181">
        <v>0</v>
      </c>
      <c r="J31" s="181">
        <v>0</v>
      </c>
      <c r="K31" s="189">
        <v>0</v>
      </c>
      <c r="L31" s="81"/>
    </row>
    <row r="32" spans="1:12" x14ac:dyDescent="0.2">
      <c r="A32" s="68"/>
      <c r="B32" s="68"/>
      <c r="C32" s="94" t="s">
        <v>290</v>
      </c>
      <c r="D32" s="95" t="s">
        <v>138</v>
      </c>
      <c r="E32" s="96">
        <v>109372</v>
      </c>
      <c r="F32" s="96">
        <v>703105</v>
      </c>
      <c r="G32" s="96">
        <v>181379</v>
      </c>
      <c r="H32" s="96">
        <v>174307</v>
      </c>
      <c r="I32" s="96">
        <v>76452</v>
      </c>
      <c r="J32" s="96">
        <v>56441</v>
      </c>
      <c r="K32" s="122">
        <v>1301056</v>
      </c>
      <c r="L32" s="81"/>
    </row>
    <row r="33" spans="1:12" x14ac:dyDescent="0.2">
      <c r="A33" s="68"/>
      <c r="B33" s="68"/>
      <c r="C33" s="94" t="s">
        <v>291</v>
      </c>
      <c r="D33" s="95" t="s">
        <v>292</v>
      </c>
      <c r="E33" s="197"/>
      <c r="F33" s="197"/>
      <c r="G33" s="197"/>
      <c r="H33" s="197"/>
      <c r="I33" s="197"/>
      <c r="J33" s="197"/>
      <c r="K33" s="155">
        <v>0</v>
      </c>
      <c r="L33" s="81"/>
    </row>
    <row r="34" spans="1:12" ht="12" thickBot="1" x14ac:dyDescent="0.25">
      <c r="A34" s="68"/>
      <c r="B34" s="68"/>
      <c r="C34" s="74" t="s">
        <v>293</v>
      </c>
      <c r="D34" s="98" t="s">
        <v>294</v>
      </c>
      <c r="E34" s="198"/>
      <c r="F34" s="198"/>
      <c r="G34" s="198"/>
      <c r="H34" s="198"/>
      <c r="I34" s="198"/>
      <c r="J34" s="198"/>
      <c r="K34" s="156">
        <v>1301056</v>
      </c>
      <c r="L34" s="81"/>
    </row>
    <row r="35" spans="1:12" x14ac:dyDescent="0.2">
      <c r="A35" s="68"/>
      <c r="B35" s="68"/>
      <c r="C35" s="307" t="s">
        <v>406</v>
      </c>
      <c r="D35" s="307"/>
      <c r="E35" s="307"/>
      <c r="F35" s="307"/>
      <c r="G35" s="307"/>
      <c r="H35" s="307"/>
      <c r="I35" s="307"/>
      <c r="J35" s="307"/>
      <c r="K35" s="307"/>
      <c r="L35" s="81"/>
    </row>
    <row r="36" spans="1:12" x14ac:dyDescent="0.2">
      <c r="A36" s="68"/>
      <c r="B36" s="68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2">
      <c r="A37" s="68"/>
      <c r="B37" s="68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2">
      <c r="A38" s="68"/>
      <c r="B38" s="68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2">
      <c r="A39" s="68"/>
      <c r="B39" s="68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2">
      <c r="A40" s="68"/>
      <c r="B40" s="68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2">
      <c r="A41" s="68"/>
      <c r="B41" s="68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2">
      <c r="A42" s="68"/>
      <c r="B42" s="68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ht="12" thickBot="1" x14ac:dyDescent="0.25">
      <c r="D43" s="81"/>
    </row>
  </sheetData>
  <mergeCells count="2">
    <mergeCell ref="F4:J4"/>
    <mergeCell ref="C35:K35"/>
  </mergeCells>
  <hyperlinks>
    <hyperlink ref="A1" location="MAIN!A4" display="MAIN" xr:uid="{00000000-0004-0000-0D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35"/>
  <sheetViews>
    <sheetView showGridLines="0" workbookViewId="0"/>
  </sheetViews>
  <sheetFormatPr defaultColWidth="9" defaultRowHeight="11.25" x14ac:dyDescent="0.2"/>
  <cols>
    <col min="1" max="1" width="9.6640625" style="4" customWidth="1"/>
    <col min="2" max="2" width="4.6640625" style="4" customWidth="1"/>
    <col min="3" max="3" width="48" style="100" customWidth="1"/>
    <col min="4" max="4" width="7.1640625" style="100" hidden="1" customWidth="1"/>
    <col min="5" max="10" width="14.5" style="100" customWidth="1"/>
    <col min="11" max="11" width="16.1640625" style="100" customWidth="1"/>
    <col min="12" max="12" width="3.5" style="100" customWidth="1"/>
    <col min="13" max="16384" width="9" style="4"/>
  </cols>
  <sheetData>
    <row r="1" spans="1:18" ht="18.75" customHeight="1" thickBot="1" x14ac:dyDescent="0.3">
      <c r="A1" s="71" t="s">
        <v>53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297"/>
      <c r="N1" s="68"/>
      <c r="O1" s="68"/>
      <c r="P1" s="68"/>
      <c r="Q1" s="68"/>
      <c r="R1" s="68"/>
    </row>
    <row r="2" spans="1:18" ht="12.75" customHeight="1" x14ac:dyDescent="0.2">
      <c r="A2" s="68"/>
      <c r="B2" s="68"/>
      <c r="C2" s="24" t="s">
        <v>732</v>
      </c>
      <c r="D2" s="81"/>
      <c r="E2" s="81"/>
      <c r="F2" s="81"/>
      <c r="G2" s="81"/>
      <c r="H2" s="81"/>
      <c r="I2" s="81"/>
      <c r="J2" s="81"/>
      <c r="K2" s="81"/>
      <c r="L2" s="81"/>
      <c r="M2" s="68"/>
      <c r="N2" s="68"/>
      <c r="O2" s="68"/>
      <c r="P2" s="68"/>
      <c r="Q2" s="68"/>
      <c r="R2" s="68"/>
    </row>
    <row r="3" spans="1:18" x14ac:dyDescent="0.2">
      <c r="A3" s="68"/>
      <c r="B3" s="68"/>
      <c r="C3" s="81"/>
      <c r="D3" s="81"/>
      <c r="E3" s="81"/>
      <c r="F3" s="81"/>
      <c r="G3" s="81"/>
      <c r="H3" s="81"/>
      <c r="I3" s="81"/>
      <c r="J3" s="81"/>
      <c r="K3" s="81"/>
      <c r="L3" s="81"/>
      <c r="M3" s="68"/>
      <c r="N3" s="68"/>
      <c r="O3" s="68"/>
      <c r="P3" s="68"/>
      <c r="Q3" s="68"/>
      <c r="R3" s="68"/>
    </row>
    <row r="4" spans="1:18" ht="34.5" thickBot="1" x14ac:dyDescent="0.25">
      <c r="A4" s="68"/>
      <c r="B4" s="68"/>
      <c r="C4" s="69" t="s">
        <v>729</v>
      </c>
      <c r="D4" s="69"/>
      <c r="E4" s="1" t="s">
        <v>405</v>
      </c>
      <c r="F4" s="306" t="s">
        <v>407</v>
      </c>
      <c r="G4" s="306"/>
      <c r="H4" s="306"/>
      <c r="I4" s="306"/>
      <c r="J4" s="306"/>
      <c r="K4" s="28" t="s">
        <v>322</v>
      </c>
      <c r="L4" s="81"/>
      <c r="M4" s="68"/>
      <c r="N4" s="68"/>
      <c r="O4" s="68"/>
      <c r="P4" s="68"/>
      <c r="Q4" s="68"/>
      <c r="R4" s="68"/>
    </row>
    <row r="5" spans="1:18" hidden="1" x14ac:dyDescent="0.2">
      <c r="A5" s="68"/>
      <c r="B5" s="68"/>
      <c r="C5" s="150"/>
      <c r="D5" s="83"/>
      <c r="E5" s="84" t="s">
        <v>298</v>
      </c>
      <c r="F5" s="84" t="s">
        <v>299</v>
      </c>
      <c r="G5" s="84" t="s">
        <v>325</v>
      </c>
      <c r="H5" s="84" t="s">
        <v>326</v>
      </c>
      <c r="I5" s="84" t="s">
        <v>327</v>
      </c>
      <c r="J5" s="84" t="s">
        <v>300</v>
      </c>
      <c r="K5" s="84" t="s">
        <v>328</v>
      </c>
      <c r="L5" s="81"/>
      <c r="M5" s="68"/>
      <c r="N5" s="68"/>
      <c r="O5" s="68"/>
      <c r="P5" s="68"/>
      <c r="Q5" s="68"/>
      <c r="R5" s="68"/>
    </row>
    <row r="6" spans="1:18" ht="35.25" customHeight="1" x14ac:dyDescent="0.2">
      <c r="A6" s="68"/>
      <c r="B6" s="68"/>
      <c r="C6" s="182"/>
      <c r="D6" s="95" t="s">
        <v>329</v>
      </c>
      <c r="E6" s="199"/>
      <c r="F6" s="152" t="s">
        <v>492</v>
      </c>
      <c r="G6" s="152" t="s">
        <v>515</v>
      </c>
      <c r="H6" s="152" t="s">
        <v>516</v>
      </c>
      <c r="I6" s="152" t="s">
        <v>517</v>
      </c>
      <c r="J6" s="152" t="s">
        <v>518</v>
      </c>
      <c r="K6" s="199"/>
      <c r="L6" s="81"/>
      <c r="M6" s="68"/>
      <c r="N6" s="68"/>
      <c r="O6" s="68"/>
      <c r="P6" s="68"/>
      <c r="Q6" s="68"/>
      <c r="R6" s="68"/>
    </row>
    <row r="7" spans="1:18" hidden="1" x14ac:dyDescent="0.2">
      <c r="A7" s="68"/>
      <c r="B7" s="68"/>
      <c r="C7" s="151"/>
      <c r="D7" s="153"/>
      <c r="E7" s="154" t="s">
        <v>330</v>
      </c>
      <c r="F7" s="154" t="s">
        <v>331</v>
      </c>
      <c r="G7" s="154" t="s">
        <v>332</v>
      </c>
      <c r="H7" s="154" t="s">
        <v>333</v>
      </c>
      <c r="I7" s="154" t="s">
        <v>334</v>
      </c>
      <c r="J7" s="154" t="s">
        <v>303</v>
      </c>
      <c r="K7" s="154" t="s">
        <v>304</v>
      </c>
      <c r="L7" s="81"/>
      <c r="M7" s="68"/>
      <c r="N7" s="68"/>
      <c r="O7" s="68"/>
      <c r="P7" s="68"/>
      <c r="Q7" s="68"/>
      <c r="R7" s="68"/>
    </row>
    <row r="8" spans="1:18" x14ac:dyDescent="0.2">
      <c r="A8" s="68"/>
      <c r="B8" s="68"/>
      <c r="C8" s="182" t="s">
        <v>275</v>
      </c>
      <c r="D8" s="193" t="s">
        <v>302</v>
      </c>
      <c r="E8" s="60"/>
      <c r="F8" s="60"/>
      <c r="G8" s="60"/>
      <c r="H8" s="60"/>
      <c r="I8" s="60"/>
      <c r="J8" s="60"/>
      <c r="K8" s="190"/>
      <c r="L8" s="81"/>
      <c r="M8" s="68"/>
      <c r="N8" s="68"/>
      <c r="O8" s="68"/>
      <c r="P8" s="68"/>
      <c r="Q8" s="68"/>
      <c r="R8" s="68"/>
    </row>
    <row r="9" spans="1:18" x14ac:dyDescent="0.2">
      <c r="A9" s="68"/>
      <c r="B9" s="68"/>
      <c r="C9" s="85" t="s">
        <v>306</v>
      </c>
      <c r="D9" s="86" t="s">
        <v>307</v>
      </c>
      <c r="E9" s="87">
        <v>601273</v>
      </c>
      <c r="F9" s="87">
        <v>4293601</v>
      </c>
      <c r="G9" s="87">
        <v>1204512</v>
      </c>
      <c r="H9" s="87">
        <v>555193</v>
      </c>
      <c r="I9" s="87">
        <v>472336</v>
      </c>
      <c r="J9" s="87">
        <v>251971</v>
      </c>
      <c r="K9" s="149">
        <v>7378886</v>
      </c>
      <c r="L9" s="81"/>
      <c r="M9" s="68"/>
      <c r="N9" s="68"/>
      <c r="O9" s="68"/>
      <c r="P9" s="68"/>
      <c r="Q9" s="68"/>
      <c r="R9" s="68"/>
    </row>
    <row r="10" spans="1:18" x14ac:dyDescent="0.2">
      <c r="A10" s="68"/>
      <c r="B10" s="68"/>
      <c r="C10" s="88" t="s">
        <v>282</v>
      </c>
      <c r="D10" s="89" t="s">
        <v>308</v>
      </c>
      <c r="E10" s="90">
        <v>15281</v>
      </c>
      <c r="F10" s="90">
        <v>404034</v>
      </c>
      <c r="G10" s="90">
        <v>381280</v>
      </c>
      <c r="H10" s="90">
        <v>15458</v>
      </c>
      <c r="I10" s="90">
        <v>0</v>
      </c>
      <c r="J10" s="90">
        <v>20701</v>
      </c>
      <c r="K10" s="112">
        <v>836754</v>
      </c>
      <c r="L10" s="81"/>
      <c r="M10" s="68"/>
      <c r="N10" s="68"/>
      <c r="O10" s="68"/>
      <c r="P10" s="68"/>
      <c r="Q10" s="68"/>
      <c r="R10" s="68"/>
    </row>
    <row r="11" spans="1:18" x14ac:dyDescent="0.2">
      <c r="A11" s="68"/>
      <c r="B11" s="68"/>
      <c r="C11" s="179" t="s">
        <v>283</v>
      </c>
      <c r="D11" s="180" t="s">
        <v>309</v>
      </c>
      <c r="E11" s="181">
        <v>585992</v>
      </c>
      <c r="F11" s="181">
        <v>3889567</v>
      </c>
      <c r="G11" s="181">
        <v>823232</v>
      </c>
      <c r="H11" s="181">
        <v>539735</v>
      </c>
      <c r="I11" s="181">
        <v>472336</v>
      </c>
      <c r="J11" s="181">
        <v>231270</v>
      </c>
      <c r="K11" s="189">
        <v>6542132</v>
      </c>
      <c r="L11" s="81"/>
      <c r="M11" s="68"/>
      <c r="N11" s="68"/>
      <c r="O11" s="68"/>
      <c r="P11" s="68"/>
      <c r="Q11" s="68"/>
      <c r="R11" s="68"/>
    </row>
    <row r="12" spans="1:18" x14ac:dyDescent="0.2">
      <c r="A12" s="68"/>
      <c r="B12" s="68"/>
      <c r="C12" s="182" t="s">
        <v>284</v>
      </c>
      <c r="D12" s="183" t="s">
        <v>302</v>
      </c>
      <c r="E12" s="60"/>
      <c r="F12" s="60"/>
      <c r="G12" s="60"/>
      <c r="H12" s="60"/>
      <c r="I12" s="60"/>
      <c r="J12" s="60"/>
      <c r="K12" s="190"/>
      <c r="L12" s="81"/>
      <c r="M12" s="68"/>
      <c r="N12" s="68"/>
      <c r="O12" s="68"/>
      <c r="P12" s="68"/>
      <c r="Q12" s="68"/>
      <c r="R12" s="68"/>
    </row>
    <row r="13" spans="1:18" x14ac:dyDescent="0.2">
      <c r="A13" s="68"/>
      <c r="B13" s="68"/>
      <c r="C13" s="85" t="s">
        <v>306</v>
      </c>
      <c r="D13" s="91" t="s">
        <v>310</v>
      </c>
      <c r="E13" s="87">
        <v>600355</v>
      </c>
      <c r="F13" s="87">
        <v>4293601</v>
      </c>
      <c r="G13" s="87">
        <v>1204511</v>
      </c>
      <c r="H13" s="87">
        <v>552994</v>
      </c>
      <c r="I13" s="87">
        <v>469281</v>
      </c>
      <c r="J13" s="87">
        <v>255224</v>
      </c>
      <c r="K13" s="149">
        <v>7375966</v>
      </c>
      <c r="L13" s="81"/>
      <c r="M13" s="68"/>
      <c r="N13" s="68"/>
      <c r="O13" s="68"/>
      <c r="P13" s="68"/>
      <c r="Q13" s="68"/>
      <c r="R13" s="68"/>
    </row>
    <row r="14" spans="1:18" x14ac:dyDescent="0.2">
      <c r="A14" s="68"/>
      <c r="B14" s="68"/>
      <c r="C14" s="88" t="s">
        <v>282</v>
      </c>
      <c r="D14" s="92" t="s">
        <v>311</v>
      </c>
      <c r="E14" s="90">
        <v>15281</v>
      </c>
      <c r="F14" s="90">
        <v>404032</v>
      </c>
      <c r="G14" s="90">
        <v>381280</v>
      </c>
      <c r="H14" s="90">
        <v>15458</v>
      </c>
      <c r="I14" s="90">
        <v>0</v>
      </c>
      <c r="J14" s="90">
        <v>20704</v>
      </c>
      <c r="K14" s="112">
        <v>836755</v>
      </c>
      <c r="L14" s="81"/>
      <c r="M14" s="68"/>
      <c r="N14" s="68"/>
      <c r="O14" s="68"/>
      <c r="P14" s="68"/>
      <c r="Q14" s="68"/>
      <c r="R14" s="68"/>
    </row>
    <row r="15" spans="1:18" x14ac:dyDescent="0.2">
      <c r="A15" s="68"/>
      <c r="B15" s="68"/>
      <c r="C15" s="179" t="s">
        <v>283</v>
      </c>
      <c r="D15" s="93" t="s">
        <v>312</v>
      </c>
      <c r="E15" s="181">
        <v>585074</v>
      </c>
      <c r="F15" s="181">
        <v>3889569</v>
      </c>
      <c r="G15" s="181">
        <v>823231</v>
      </c>
      <c r="H15" s="181">
        <v>537536</v>
      </c>
      <c r="I15" s="181">
        <v>469281</v>
      </c>
      <c r="J15" s="181">
        <v>234520</v>
      </c>
      <c r="K15" s="189">
        <v>6539211</v>
      </c>
      <c r="L15" s="81"/>
      <c r="M15" s="68"/>
      <c r="N15" s="68"/>
      <c r="O15" s="68"/>
      <c r="P15" s="68"/>
      <c r="Q15" s="68"/>
      <c r="R15" s="68"/>
    </row>
    <row r="16" spans="1:18" x14ac:dyDescent="0.2">
      <c r="A16" s="68"/>
      <c r="B16" s="68"/>
      <c r="C16" s="182" t="s">
        <v>285</v>
      </c>
      <c r="D16" s="183" t="s">
        <v>302</v>
      </c>
      <c r="E16" s="60"/>
      <c r="F16" s="60"/>
      <c r="G16" s="60"/>
      <c r="H16" s="60"/>
      <c r="I16" s="60"/>
      <c r="J16" s="60"/>
      <c r="K16" s="190"/>
      <c r="L16" s="81"/>
      <c r="M16" s="68"/>
      <c r="N16" s="68"/>
      <c r="O16" s="68"/>
      <c r="P16" s="68"/>
      <c r="Q16" s="68"/>
      <c r="R16" s="68"/>
    </row>
    <row r="17" spans="1:18" x14ac:dyDescent="0.2">
      <c r="A17" s="68"/>
      <c r="B17" s="68"/>
      <c r="C17" s="85" t="s">
        <v>306</v>
      </c>
      <c r="D17" s="86" t="s">
        <v>313</v>
      </c>
      <c r="E17" s="87">
        <v>388399</v>
      </c>
      <c r="F17" s="87">
        <v>3912664</v>
      </c>
      <c r="G17" s="87">
        <v>1048939</v>
      </c>
      <c r="H17" s="87">
        <v>479844</v>
      </c>
      <c r="I17" s="87">
        <v>316142</v>
      </c>
      <c r="J17" s="87">
        <v>239187</v>
      </c>
      <c r="K17" s="149">
        <v>6385175</v>
      </c>
      <c r="L17" s="81"/>
      <c r="M17" s="68"/>
      <c r="N17" s="68"/>
      <c r="O17" s="68"/>
      <c r="P17" s="68"/>
      <c r="Q17" s="68"/>
      <c r="R17" s="68"/>
    </row>
    <row r="18" spans="1:18" x14ac:dyDescent="0.2">
      <c r="A18" s="68"/>
      <c r="B18" s="68"/>
      <c r="C18" s="88" t="s">
        <v>282</v>
      </c>
      <c r="D18" s="89" t="s">
        <v>314</v>
      </c>
      <c r="E18" s="90">
        <v>8356</v>
      </c>
      <c r="F18" s="90">
        <v>414061</v>
      </c>
      <c r="G18" s="90">
        <v>369698</v>
      </c>
      <c r="H18" s="90">
        <v>11371</v>
      </c>
      <c r="I18" s="90">
        <v>0</v>
      </c>
      <c r="J18" s="90">
        <v>5660</v>
      </c>
      <c r="K18" s="112">
        <v>809146</v>
      </c>
      <c r="L18" s="81"/>
      <c r="M18" s="68"/>
      <c r="N18" s="68"/>
      <c r="O18" s="68"/>
      <c r="P18" s="68"/>
      <c r="Q18" s="68"/>
      <c r="R18" s="68"/>
    </row>
    <row r="19" spans="1:18" x14ac:dyDescent="0.2">
      <c r="A19" s="68"/>
      <c r="B19" s="68"/>
      <c r="C19" s="179" t="s">
        <v>283</v>
      </c>
      <c r="D19" s="180" t="s">
        <v>315</v>
      </c>
      <c r="E19" s="181">
        <v>380043</v>
      </c>
      <c r="F19" s="181">
        <v>3498603</v>
      </c>
      <c r="G19" s="181">
        <v>679241</v>
      </c>
      <c r="H19" s="181">
        <v>468473</v>
      </c>
      <c r="I19" s="181">
        <v>316142</v>
      </c>
      <c r="J19" s="181">
        <v>233527</v>
      </c>
      <c r="K19" s="189">
        <v>5576029</v>
      </c>
      <c r="L19" s="81"/>
      <c r="M19" s="68"/>
      <c r="N19" s="68"/>
      <c r="O19" s="68"/>
      <c r="P19" s="68"/>
      <c r="Q19" s="68"/>
      <c r="R19" s="68"/>
    </row>
    <row r="20" spans="1:18" x14ac:dyDescent="0.2">
      <c r="A20" s="68"/>
      <c r="B20" s="68"/>
      <c r="C20" s="182" t="s">
        <v>286</v>
      </c>
      <c r="D20" s="183" t="s">
        <v>302</v>
      </c>
      <c r="E20" s="60"/>
      <c r="F20" s="60"/>
      <c r="G20" s="60"/>
      <c r="H20" s="60"/>
      <c r="I20" s="60"/>
      <c r="J20" s="60"/>
      <c r="K20" s="190"/>
      <c r="L20" s="81"/>
      <c r="M20" s="68"/>
      <c r="N20" s="68"/>
      <c r="O20" s="68"/>
      <c r="P20" s="68"/>
      <c r="Q20" s="68"/>
      <c r="R20" s="68"/>
    </row>
    <row r="21" spans="1:18" x14ac:dyDescent="0.2">
      <c r="A21" s="68"/>
      <c r="B21" s="68"/>
      <c r="C21" s="85" t="s">
        <v>306</v>
      </c>
      <c r="D21" s="86" t="s">
        <v>316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149">
        <v>0</v>
      </c>
      <c r="L21" s="81"/>
      <c r="M21" s="68"/>
      <c r="N21" s="68"/>
      <c r="O21" s="68"/>
      <c r="P21" s="68"/>
      <c r="Q21" s="68"/>
      <c r="R21" s="68"/>
    </row>
    <row r="22" spans="1:18" x14ac:dyDescent="0.2">
      <c r="A22" s="68"/>
      <c r="B22" s="68"/>
      <c r="C22" s="88" t="s">
        <v>282</v>
      </c>
      <c r="D22" s="89" t="s">
        <v>317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112">
        <v>0</v>
      </c>
      <c r="L22" s="81"/>
      <c r="M22" s="68"/>
      <c r="N22" s="68"/>
      <c r="O22" s="68"/>
      <c r="P22" s="68"/>
      <c r="Q22" s="68"/>
      <c r="R22" s="68"/>
    </row>
    <row r="23" spans="1:18" x14ac:dyDescent="0.2">
      <c r="A23" s="68"/>
      <c r="B23" s="68"/>
      <c r="C23" s="179" t="s">
        <v>283</v>
      </c>
      <c r="D23" s="180" t="s">
        <v>318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9">
        <v>0</v>
      </c>
      <c r="L23" s="81"/>
      <c r="M23" s="68"/>
      <c r="N23" s="68"/>
      <c r="O23" s="68"/>
      <c r="P23" s="68"/>
      <c r="Q23" s="68"/>
      <c r="R23" s="68"/>
    </row>
    <row r="24" spans="1:18" x14ac:dyDescent="0.2">
      <c r="A24" s="68"/>
      <c r="B24" s="68"/>
      <c r="C24" s="94" t="s">
        <v>290</v>
      </c>
      <c r="D24" s="95" t="s">
        <v>319</v>
      </c>
      <c r="E24" s="96">
        <v>219311</v>
      </c>
      <c r="F24" s="96">
        <v>484649</v>
      </c>
      <c r="G24" s="96">
        <v>66250</v>
      </c>
      <c r="H24" s="96">
        <v>67068</v>
      </c>
      <c r="I24" s="96">
        <v>147049</v>
      </c>
      <c r="J24" s="96">
        <v>74387</v>
      </c>
      <c r="K24" s="122">
        <v>1058714</v>
      </c>
      <c r="L24" s="81"/>
      <c r="M24" s="68"/>
      <c r="N24" s="68"/>
      <c r="O24" s="68"/>
      <c r="P24" s="68"/>
      <c r="Q24" s="68"/>
      <c r="R24" s="68"/>
    </row>
    <row r="25" spans="1:18" x14ac:dyDescent="0.2">
      <c r="A25" s="68"/>
      <c r="B25" s="68"/>
      <c r="C25" s="94" t="s">
        <v>291</v>
      </c>
      <c r="D25" s="95" t="s">
        <v>320</v>
      </c>
      <c r="E25" s="197"/>
      <c r="F25" s="197"/>
      <c r="G25" s="197"/>
      <c r="H25" s="197"/>
      <c r="I25" s="197"/>
      <c r="J25" s="197"/>
      <c r="K25" s="155">
        <v>71240</v>
      </c>
      <c r="L25" s="81"/>
      <c r="M25" s="68"/>
      <c r="N25" s="68"/>
      <c r="O25" s="68"/>
      <c r="P25" s="68"/>
      <c r="Q25" s="68"/>
      <c r="R25" s="68"/>
    </row>
    <row r="26" spans="1:18" ht="12" thickBot="1" x14ac:dyDescent="0.25">
      <c r="A26" s="68"/>
      <c r="B26" s="68"/>
      <c r="C26" s="74" t="s">
        <v>293</v>
      </c>
      <c r="D26" s="98" t="s">
        <v>321</v>
      </c>
      <c r="E26" s="198"/>
      <c r="F26" s="198"/>
      <c r="G26" s="198"/>
      <c r="H26" s="198"/>
      <c r="I26" s="198"/>
      <c r="J26" s="198"/>
      <c r="K26" s="156">
        <v>1129954</v>
      </c>
      <c r="L26" s="81"/>
      <c r="M26" s="68"/>
      <c r="N26" s="68"/>
      <c r="O26" s="68"/>
      <c r="P26" s="68"/>
      <c r="Q26" s="68"/>
      <c r="R26" s="68"/>
    </row>
    <row r="27" spans="1:18" x14ac:dyDescent="0.2">
      <c r="A27" s="68"/>
      <c r="B27" s="68"/>
      <c r="C27" s="307" t="s">
        <v>406</v>
      </c>
      <c r="D27" s="307"/>
      <c r="E27" s="307"/>
      <c r="F27" s="307"/>
      <c r="G27" s="307"/>
      <c r="H27" s="307"/>
      <c r="I27" s="307"/>
      <c r="J27" s="307"/>
      <c r="K27" s="307"/>
      <c r="L27" s="81"/>
      <c r="M27" s="68"/>
      <c r="N27" s="68"/>
      <c r="O27" s="68"/>
      <c r="P27" s="68"/>
      <c r="Q27" s="68"/>
      <c r="R27" s="68"/>
    </row>
    <row r="28" spans="1:18" x14ac:dyDescent="0.2">
      <c r="A28" s="68"/>
      <c r="B28" s="68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68"/>
      <c r="N28" s="68"/>
      <c r="O28" s="68"/>
      <c r="P28" s="68"/>
      <c r="Q28" s="68"/>
      <c r="R28" s="68"/>
    </row>
    <row r="29" spans="1:18" x14ac:dyDescent="0.2">
      <c r="A29" s="68"/>
      <c r="B29" s="68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68"/>
      <c r="N29" s="68"/>
      <c r="O29" s="68"/>
      <c r="P29" s="68"/>
      <c r="Q29" s="68"/>
      <c r="R29" s="68"/>
    </row>
    <row r="30" spans="1:18" x14ac:dyDescent="0.2">
      <c r="A30" s="68"/>
      <c r="B30" s="68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68"/>
      <c r="N30" s="68"/>
      <c r="O30" s="68"/>
      <c r="P30" s="68"/>
      <c r="Q30" s="68"/>
      <c r="R30" s="68"/>
    </row>
    <row r="31" spans="1:18" x14ac:dyDescent="0.2">
      <c r="A31" s="68"/>
      <c r="B31" s="68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68"/>
      <c r="N31" s="68"/>
      <c r="O31" s="68"/>
      <c r="P31" s="68"/>
      <c r="Q31" s="68"/>
      <c r="R31" s="68"/>
    </row>
    <row r="32" spans="1:18" ht="61.15" customHeight="1" x14ac:dyDescent="0.2">
      <c r="A32" s="68"/>
      <c r="B32" s="68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68"/>
      <c r="N32" s="68"/>
      <c r="O32" s="68"/>
      <c r="P32" s="68"/>
      <c r="Q32" s="68"/>
      <c r="R32" s="68"/>
    </row>
    <row r="33" spans="1:18" x14ac:dyDescent="0.2">
      <c r="A33" s="68"/>
      <c r="B33" s="68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68"/>
      <c r="N33" s="68"/>
      <c r="O33" s="68"/>
      <c r="P33" s="68"/>
      <c r="Q33" s="68"/>
      <c r="R33" s="68"/>
    </row>
    <row r="34" spans="1:18" x14ac:dyDescent="0.2">
      <c r="A34" s="68"/>
      <c r="B34" s="68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68"/>
      <c r="N34" s="68"/>
      <c r="O34" s="68"/>
      <c r="P34" s="68"/>
      <c r="Q34" s="68"/>
      <c r="R34" s="68"/>
    </row>
    <row r="35" spans="1:18" ht="12" thickBot="1" x14ac:dyDescent="0.25">
      <c r="D35" s="81"/>
    </row>
  </sheetData>
  <mergeCells count="2">
    <mergeCell ref="F4:J4"/>
    <mergeCell ref="C27:K27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31</vt:i4>
      </vt:variant>
    </vt:vector>
  </HeadingPairs>
  <TitlesOfParts>
    <vt:vector size="45" baseType="lpstr">
      <vt:lpstr>Lists</vt:lpstr>
      <vt:lpstr>MAIN</vt:lpstr>
      <vt:lpstr>S.02.01_1_EN</vt:lpstr>
      <vt:lpstr>S.02.01_2_EN</vt:lpstr>
      <vt:lpstr>S.05.01_1_EN</vt:lpstr>
      <vt:lpstr>S.05.01_2_EN</vt:lpstr>
      <vt:lpstr>S.05.01_3_EN</vt:lpstr>
      <vt:lpstr>S.05.02_1_EN</vt:lpstr>
      <vt:lpstr>S.05.02_2_EN</vt:lpstr>
      <vt:lpstr>S.23.01_EN</vt:lpstr>
      <vt:lpstr>S.25.03_EN</vt:lpstr>
      <vt:lpstr>S.32.01_EN</vt:lpstr>
      <vt:lpstr>&gt; SOURCES</vt:lpstr>
      <vt:lpstr>DM_CUSTOMVARIABLES</vt:lpstr>
      <vt:lpstr>_asatdate</vt:lpstr>
      <vt:lpstr>_asatdateFR</vt:lpstr>
      <vt:lpstr>_bip_prefix</vt:lpstr>
      <vt:lpstr>_entity</vt:lpstr>
      <vt:lpstr>_entityFR</vt:lpstr>
      <vt:lpstr>_multiplierFR</vt:lpstr>
      <vt:lpstr>_sdate</vt:lpstr>
      <vt:lpstr>_sdateFR</vt:lpstr>
      <vt:lpstr>_tabCoef</vt:lpstr>
      <vt:lpstr>BIP_GRP_PD_S.02.01_1_EN</vt:lpstr>
      <vt:lpstr>BIP_GRP_PD_S.02.01_2_EN</vt:lpstr>
      <vt:lpstr>BIP_GRP_PD_S.05.01_1_EN</vt:lpstr>
      <vt:lpstr>BIP_GRP_PD_S.05.01_2_EN</vt:lpstr>
      <vt:lpstr>BIP_GRP_PD_S.05.01_3_EN</vt:lpstr>
      <vt:lpstr>BIP_GRP_PD_S.05.02_1_EN</vt:lpstr>
      <vt:lpstr>BIP_GRP_PD_S.05.02_2_EN</vt:lpstr>
      <vt:lpstr>BIP_GRP_PD_S.23.01_1_EN</vt:lpstr>
      <vt:lpstr>BIP_GRP_PD_S.23.01_2_EN</vt:lpstr>
      <vt:lpstr>BIP_GRP_PD_S.23.01_3_EN</vt:lpstr>
      <vt:lpstr>BIP_GRP_PD_S.25.03_1_EN</vt:lpstr>
      <vt:lpstr>BIP_GRP_PD_S.32.01_1_EN</vt:lpstr>
      <vt:lpstr>BIP_GRP_PD_S.32.01_2_EN</vt:lpstr>
      <vt:lpstr>BIP_GRP_PD_S.32.01_3_EN</vt:lpstr>
      <vt:lpstr>BIP_GRP_PD_S.32.01_4_EN</vt:lpstr>
      <vt:lpstr>BIP_GRP_PD_S.32.01_5_EN</vt:lpstr>
      <vt:lpstr>BIP_GRP_PD_S.32.01_6_EN</vt:lpstr>
      <vt:lpstr>BIP_GRP_PD_S.32.01_7_EN</vt:lpstr>
      <vt:lpstr>BIP_GRP_PD_S.32.01_8_EN</vt:lpstr>
      <vt:lpstr>BIPMETAWS!BIPMETA</vt:lpstr>
      <vt:lpstr>coef</vt:lpstr>
      <vt:lpstr>S.25.03_EN!Print_Area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cp:lastPrinted>2016-12-05T11:36:46Z</cp:lastPrinted>
  <dcterms:created xsi:type="dcterms:W3CDTF">2016-10-07T16:16:08Z</dcterms:created>
  <dcterms:modified xsi:type="dcterms:W3CDTF">2021-04-22T06:32:18Z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64</vt:i4>
  </property>
  <property fmtid="{D5CDD505-2E9C-101B-9397-08002B2CF9AE}" pid="3" name="PeriodName">
    <vt:lpwstr>2020.S2_NARRATIVES</vt:lpwstr>
  </property>
  <property fmtid="{D5CDD505-2E9C-101B-9397-08002B2CF9AE}" pid="4" name="ChapterId">
    <vt:i4>37069</vt:i4>
  </property>
  <property fmtid="{D5CDD505-2E9C-101B-9397-08002B2CF9AE}" pid="5" name="ChapterName">
    <vt:lpwstr>GRP-PD</vt:lpwstr>
  </property>
  <property fmtid="{D5CDD505-2E9C-101B-9397-08002B2CF9AE}" pid="6" name="ReportId">
    <vt:i4>475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52</vt:i4>
  </property>
  <property fmtid="{D5CDD505-2E9C-101B-9397-08002B2CF9AE}" pid="10" name="frecMETA00">
    <vt:lpwstr>pgkAAB+LCAAAAAAABAA1lou1IzEIQ1sy+F+P++8humJyzs6+SYyxkARO9P5OvBsvxn4Z583xsr1oqU/6tueLc9/8Pl4trfFivq3wyTcK0Mc4R+/95ThPsX0qy3yD0P0URtTLVOAmUM9eCtZCU6SWmjKPpae96XOELFsHj8GMfCTVn7hXR2tb6j13IWf7oYL7pRvsFMCc/Usw3lY6wVPia1zZ9VeABWnrmKX80d4hZT5hJLHwcNh8itXOLuQEZ64</vt:lpwstr>
  </property>
  <property fmtid="{D5CDD505-2E9C-101B-9397-08002B2CF9AE}" pid="11" name="frecMETA01">
    <vt:lpwstr>HluEiloDv1/cb14AD7O/k24LVG2TFof5NXOgQM7kThgQgRgBOqUQ0OLR64KpxlgCpCHiDcB2hV84P0kogvzfIgFqfSYF6lXIKl6rwIvoCHTrEi5RUsiOwdz4q11cXLa4Bib+7HstHpO3nai4EaY1KejGLKVQZSJfLFwbpI0AChd7W/LKDnQcwMJL4jHdCEFPIVuHT9uhYRuzofx1EjZ1aFbAAG8KmkDR10z6hjMFXQn0eJ5CZPGJwgbYsCffCyE</vt:lpwstr>
  </property>
  <property fmtid="{D5CDD505-2E9C-101B-9397-08002B2CF9AE}" pid="12" name="frecMETA02">
    <vt:lpwstr>cyEKBXP3hdh2bbFqRQS3L4gvg6ZKtGnSkg2VaxqFUtKPy6F8hLaeZluXJVuHwYcgw3AzIf/GgKBCs5iN5b+cmqVPjL8gcEoH+rQyZ8nepQRFPuXqzDsvM0CAkR3a0/4DlO0GS8Zedu3KFj0iWalzClOF+Ivqakh+fy44ZQANRvLHrpd6G5w80b+FgfZZtLkuuUKIT7KVGvY5uBs1yZZUPe4SSUwNZWigOIYYM6ENggJaZ7iyoVqqVVtTNwaFTaC</vt:lpwstr>
  </property>
  <property fmtid="{D5CDD505-2E9C-101B-9397-08002B2CF9AE}" pid="13" name="frecMETA03">
    <vt:lpwstr>N7UVgso6Z7UKm3HqOrdJrL+qlIGUa/gYlNBqcJ70Q0cK7xjVOfkN3/QEq0YYZiD0aeylutLqXBa9ehEjObGgX1ohT4kCKO/NeTuMp9Idvo3VvGBbeDJ1jxrVo0TclkSLe+qYRgnpC7GkY1aetNIdA4HQ+A2j8xKnaqBwmATmFl+xSqXRmaKxPlfBNMPB50av+TvNZHDExf8w6M4kBzGhMNjJjAK6Rhp14NFlwdXz3HPmCqPxVV9o0pMTDcktqTv</vt:lpwstr>
  </property>
  <property fmtid="{D5CDD505-2E9C-101B-9397-08002B2CF9AE}" pid="14" name="frecMETA04">
    <vt:lpwstr>nTDxPN1B2MKjVYRKfDLWZBruZ6pC/2FehHzZ6cDAalpGriyJLaieXcBTmc76O0LU5zfeS2yVvQ0squXm9UgdNYTb/nIs88yu9pXVig/YaNO6YuA7q82+r2rTglas4ivPeKujThVPz7Fph2n3ZGLUQ0gU7xCG0zzuMQGzRCXhy3UNw3a6pX1NNCahyrrbXvk7Ol0D3YE7wc+AZsaDDRzpgu13uKJZctst/MNmPrLMQXlRgtnp1xc0Y1o6cx19vxr</vt:lpwstr>
  </property>
  <property fmtid="{D5CDD505-2E9C-101B-9397-08002B2CF9AE}" pid="15" name="frecMETA05">
    <vt:lpwstr>wAdNm+maiZPpUepLruk2UGd2OL07P/4OK5IMGFMLszT9OYIffCFq5VYMDqKtV3TQJc3B4kJg1zI479neRZI0ABqI8ip7Dkz5OK7pLYLjUvo47lociJHCdMyohYHkLvCz+hH+sqKzVDbT/ALtD8BSmCQAA</vt:lpwstr>
  </property>
  <property fmtid="{D5CDD505-2E9C-101B-9397-08002B2CF9AE}" pid="16" name="connMeta00">
    <vt:lpwstr>kQMAAB+LCAAAAAAABAA1k9kRxDAIQ1sy+KQe+u9hn5TZj4wTDOiAxJz9Rt/bd3fU7rM6+T4dN3oRm6dzr44+1STHGeQVZ8fjJslYfYcTXxDX83renkrhnn4RnVF0VsPqos+lOi6fNKFE5xqEdufczi71TsIwSGhRMAVO5lDr17HnRyazVTQu2YTymF+M3k91sUBADDoy1FXYarecB4j4zVbtOZ8Gymr1SrsShTjISi55kiywSLCLWkq22ci7aUh</vt:lpwstr>
  </property>
  <property fmtid="{D5CDD505-2E9C-101B-9397-08002B2CF9AE}" pid="17" name="connMeta01">
    <vt:lpwstr>5ZVGQnzLo5pe/q1+ZXCiEJOwSnMSI2ZLI/NRMga7GodyEh5vNsH3bmhLI0iER8bZBnKwIwm3htj7J+E6Nbn/jEdHx9deg5dF04eOtekH3ycfw1PSUpYoq19crw6FeY33j1sn+2GBhD3JlXclTWaJRAwgPtg8siN1lq7kBMthAEU8NjtMkuZGxoBMdpZVNe1HaRY+A59hI3dFXNtiXsJf7inOGHVWGxzf3B/L+Zmo3URRr2SqtbPo9vcJneiiJA9</vt:lpwstr>
  </property>
  <property fmtid="{D5CDD505-2E9C-101B-9397-08002B2CF9AE}" pid="18" name="connMeta02">
    <vt:lpwstr>q6cmCEJWstj/eGYLL3+l+0RSc/O1D09CeUPZYwbWtoc0GKHzH2SveRAwAA</vt:lpwstr>
  </property>
</Properties>
</file>