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codeName="ThisWorkbook"/>
  <mc:AlternateContent xmlns:mc="http://schemas.openxmlformats.org/markup-compatibility/2006">
    <mc:Choice Requires="x15">
      <x15ac:absPath xmlns:x15ac="http://schemas.microsoft.com/office/spreadsheetml/2010/11/ac" url="M:\Solvency II 2016 ONWARDS\2017\YE 17\Narratives\"/>
    </mc:Choice>
  </mc:AlternateContent>
  <bookViews>
    <workbookView xWindow="3345" yWindow="0" windowWidth="11520" windowHeight="6345" tabRatio="887" firstSheet="1" activeTab="12"/>
  </bookViews>
  <sheets>
    <sheet name="Lists" sheetId="3" state="hidden" r:id="rId1"/>
    <sheet name="MAIN" sheetId="4" r:id="rId2"/>
    <sheet name="S.02.01_1_EN" sheetId="5" r:id="rId3"/>
    <sheet name="S.02.01_2_EN" sheetId="6" r:id="rId4"/>
    <sheet name="S.05.01_1_EN" sheetId="8" r:id="rId5"/>
    <sheet name="S.05.01_2_EN" sheetId="9" r:id="rId6"/>
    <sheet name="S.05.02_1_EN" sheetId="11" r:id="rId7"/>
    <sheet name="S.17.01_1_EN" sheetId="25" r:id="rId8"/>
    <sheet name="S.17.01_2_EN" sheetId="26" r:id="rId9"/>
    <sheet name="S.19.01_EN" sheetId="28" r:id="rId10"/>
    <sheet name="S.23.01_EN" sheetId="7" r:id="rId11"/>
    <sheet name="S.25.01_EN" sheetId="50" r:id="rId12"/>
    <sheet name="S.28.01_EN" sheetId="21" r:id="rId13"/>
    <sheet name="DM_CUSTOMVARIABLES" sheetId="51" state="hidden" r:id="rId14"/>
  </sheets>
  <definedNames>
    <definedName name="_asatdate">Lists!$G$7</definedName>
    <definedName name="_bip_prefix">Lists!$G$14</definedName>
    <definedName name="_entity">MAIN!$C$1</definedName>
    <definedName name="_multiplier">MAIN!#REF!</definedName>
    <definedName name="_multiplierFR">Lists!$G$17</definedName>
    <definedName name="_period">MAIN!#REF!</definedName>
    <definedName name="_sdate">Lists!$H$7</definedName>
    <definedName name="_tabCoef">Lists!$E$2:$F$4</definedName>
    <definedName name="BIP_SUK_PD_S.02.01_1_EN">'S.02.01_1_EN'!$B$5:$D$47</definedName>
    <definedName name="BIP_SUK_PD_S.02.01_2_EN">'S.02.01_2_EN'!$B$5:$D$46</definedName>
    <definedName name="BIP_SUK_PD_S.05.01_1_EN">'S.05.01_1_EN'!$C$4:$L$34</definedName>
    <definedName name="BIP_SUK_PD_S.05.01_2_EN">'S.05.01_2_EN'!$C$4:$K$34</definedName>
    <definedName name="BIP_SUK_PD_S.05.02_1_EN">'S.05.02_1_EN'!$C$4:$K$35</definedName>
    <definedName name="BIP_SUK_PD_S.17.01_1_EN">'S.17.01_1_EN'!$B$4:$L$30</definedName>
    <definedName name="BIP_SUK_PD_S.17.01_2_EN">'S.17.01_2_EN'!$B$4:$H$30</definedName>
    <definedName name="BIP_SUK_PD_S.19.01_1_EN">'S.19.01_EN'!$C$3:$T$36</definedName>
    <definedName name="BIP_SUK_PD_S.23.01_1_EN">'S.23.01_EN'!$C$4:$I$22</definedName>
    <definedName name="BIP_SUK_PD_S.23.01_2_EN">'S.23.01_EN'!$C$27:$I$48</definedName>
    <definedName name="BIP_SUK_PD_S.23.01_3_EN">'S.23.01_EN'!$C$54:$I$66</definedName>
    <definedName name="BIP_SUK_PD_S.25.01_1_EN">'S.25.01_EN'!$C$5:$G$29</definedName>
    <definedName name="BIP_SUK_PD_S.28.01_1_EN">'S.28.01_EN'!$C$5:$F$53</definedName>
    <definedName name="coef">Lists!$G$2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8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9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71027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51" l="1"/>
  <c r="C25" i="51"/>
  <c r="D24" i="51"/>
  <c r="C24" i="51"/>
  <c r="C14" i="51"/>
  <c r="C13" i="51"/>
  <c r="D12" i="51"/>
  <c r="C12" i="51"/>
  <c r="D10" i="51"/>
  <c r="C10" i="51"/>
  <c r="D6" i="51"/>
  <c r="C6" i="51"/>
  <c r="D5" i="51"/>
  <c r="C5" i="51"/>
  <c r="C4" i="51"/>
  <c r="D3" i="51"/>
  <c r="C3" i="51"/>
  <c r="D2" i="51"/>
  <c r="C2" i="51"/>
  <c r="C1" i="51"/>
  <c r="D17" i="4"/>
  <c r="C17" i="4"/>
  <c r="D16" i="4"/>
  <c r="C16" i="4"/>
  <c r="D15" i="4"/>
  <c r="C15" i="4"/>
  <c r="D14" i="4"/>
  <c r="C14" i="4"/>
  <c r="D13" i="4"/>
  <c r="C13" i="4"/>
  <c r="D12" i="4"/>
  <c r="C12" i="4"/>
  <c r="D11" i="4"/>
  <c r="C11" i="4"/>
  <c r="D10" i="4"/>
  <c r="C10" i="4"/>
  <c r="D9" i="4"/>
  <c r="C9" i="4"/>
  <c r="D8" i="4"/>
  <c r="C8" i="4"/>
  <c r="D7" i="4"/>
  <c r="C7" i="4"/>
  <c r="D6" i="4"/>
  <c r="C6" i="4"/>
  <c r="D5" i="4"/>
  <c r="C5" i="4"/>
  <c r="G7" i="3"/>
  <c r="H7" i="3" s="1"/>
  <c r="G2" i="3"/>
  <c r="D19" i="51" l="1"/>
  <c r="C19" i="51"/>
  <c r="D23" i="51"/>
  <c r="C23" i="51"/>
  <c r="D16" i="51"/>
  <c r="C16" i="51"/>
  <c r="D20" i="51"/>
  <c r="C20" i="51"/>
  <c r="D22" i="51"/>
  <c r="C22" i="51"/>
  <c r="D18" i="51"/>
  <c r="C18" i="51"/>
  <c r="D17" i="51"/>
  <c r="C17" i="51"/>
  <c r="D21" i="51"/>
  <c r="C21" i="51"/>
  <c r="B21" i="51" l="1"/>
  <c r="B17" i="51"/>
  <c r="B18" i="51"/>
  <c r="C8" i="51"/>
  <c r="D14" i="51"/>
  <c r="D8" i="51"/>
  <c r="B16" i="51"/>
  <c r="D25" i="51"/>
  <c r="B20" i="51"/>
  <c r="B19" i="51"/>
  <c r="B22" i="51"/>
  <c r="B23" i="51"/>
  <c r="B14" i="51" l="1"/>
  <c r="B12" i="51"/>
  <c r="D13" i="51"/>
  <c r="D1" i="51"/>
  <c r="D9" i="51"/>
  <c r="C9" i="51"/>
  <c r="D26" i="51"/>
  <c r="D11" i="51"/>
  <c r="C11" i="51"/>
  <c r="D7" i="51"/>
  <c r="C7" i="51"/>
  <c r="D15" i="51"/>
  <c r="C15" i="51"/>
  <c r="B2" i="51" l="1"/>
  <c r="B25" i="51"/>
  <c r="B11" i="51"/>
  <c r="B10" i="51"/>
  <c r="B13" i="51"/>
  <c r="B24" i="51"/>
  <c r="B15" i="51"/>
  <c r="B7" i="51"/>
  <c r="B26" i="51"/>
  <c r="B9" i="51"/>
  <c r="B6" i="51"/>
  <c r="B3" i="51"/>
  <c r="B8" i="51"/>
  <c r="B4" i="51"/>
  <c r="D4" i="51"/>
  <c r="B5" i="51"/>
  <c r="B1" i="51" l="1"/>
</calcChain>
</file>

<file path=xl/sharedStrings.xml><?xml version="1.0" encoding="utf-8"?>
<sst xmlns="http://schemas.openxmlformats.org/spreadsheetml/2006/main" count="971" uniqueCount="497">
  <si>
    <t>SCOPE</t>
  </si>
  <si>
    <t>DESC1</t>
  </si>
  <si>
    <t>ABBR</t>
  </si>
  <si>
    <t>Coefficient</t>
  </si>
  <si>
    <t>division value</t>
  </si>
  <si>
    <t>coef</t>
  </si>
  <si>
    <t>GSCORRC</t>
  </si>
  <si>
    <t>SCOR Group</t>
  </si>
  <si>
    <t>GRP</t>
  </si>
  <si>
    <t>GSCORSE</t>
  </si>
  <si>
    <t>SCOR SE</t>
  </si>
  <si>
    <t>SSE</t>
  </si>
  <si>
    <t>SGSPC</t>
  </si>
  <si>
    <t>SCOR PC</t>
  </si>
  <si>
    <t>SPC</t>
  </si>
  <si>
    <t>GSGLSE</t>
  </si>
  <si>
    <t>SGL SE</t>
  </si>
  <si>
    <t>SGL</t>
  </si>
  <si>
    <t>GSGLRI</t>
  </si>
  <si>
    <t>SCOR IRELAND</t>
  </si>
  <si>
    <t>SIR</t>
  </si>
  <si>
    <t>Period</t>
  </si>
  <si>
    <t>Period desc</t>
  </si>
  <si>
    <t>_asatdate</t>
  </si>
  <si>
    <t>_sdate</t>
  </si>
  <si>
    <t>GSCORUK</t>
  </si>
  <si>
    <t>SCOR UK</t>
  </si>
  <si>
    <t>SUK</t>
  </si>
  <si>
    <t>2014.12</t>
  </si>
  <si>
    <t>As at December 31, 2014</t>
  </si>
  <si>
    <t>2015.12</t>
  </si>
  <si>
    <t>As at December 31, 2015</t>
  </si>
  <si>
    <t>2016.12</t>
  </si>
  <si>
    <t>As at December 31, 2016</t>
  </si>
  <si>
    <t>2017.12</t>
  </si>
  <si>
    <t>As at December 31, 2017</t>
  </si>
  <si>
    <t>2018.12</t>
  </si>
  <si>
    <t>As at December 31, 2018</t>
  </si>
  <si>
    <t>_bip_prefix</t>
  </si>
  <si>
    <t>QRT summary</t>
  </si>
  <si>
    <t>MAIN</t>
  </si>
  <si>
    <t>Solvency II value</t>
  </si>
  <si>
    <t>Intangible assets</t>
  </si>
  <si>
    <t>R0030</t>
  </si>
  <si>
    <t>Deferred tax assets</t>
  </si>
  <si>
    <t>R0040</t>
  </si>
  <si>
    <t>Pension benefit surplus</t>
  </si>
  <si>
    <t>R0050</t>
  </si>
  <si>
    <t>Property, plant and equipment held for own use</t>
  </si>
  <si>
    <t>R0060</t>
  </si>
  <si>
    <t xml:space="preserve">Investments </t>
  </si>
  <si>
    <t>R0070</t>
  </si>
  <si>
    <t>Property (other than for own use)</t>
  </si>
  <si>
    <t>R0080</t>
  </si>
  <si>
    <t>Participations and related undertakings</t>
  </si>
  <si>
    <t>R0090</t>
  </si>
  <si>
    <t>Equities</t>
  </si>
  <si>
    <t>R0100</t>
  </si>
  <si>
    <t>Equities - listed</t>
  </si>
  <si>
    <t>R0110</t>
  </si>
  <si>
    <t>Equities - unlisted</t>
  </si>
  <si>
    <t>R0120</t>
  </si>
  <si>
    <t>Bonds</t>
  </si>
  <si>
    <t>R0130</t>
  </si>
  <si>
    <t>R0140</t>
  </si>
  <si>
    <t>R0150</t>
  </si>
  <si>
    <t>Structured notes</t>
  </si>
  <si>
    <t>R0160</t>
  </si>
  <si>
    <t>Collateralised securities</t>
  </si>
  <si>
    <t>R0170</t>
  </si>
  <si>
    <t>Collective Investments Undertakings</t>
  </si>
  <si>
    <t>R0180</t>
  </si>
  <si>
    <t>Derivatives</t>
  </si>
  <si>
    <t>R0190</t>
  </si>
  <si>
    <t>Deposits other than cash equivalents</t>
  </si>
  <si>
    <t>R0200</t>
  </si>
  <si>
    <t>Other investments</t>
  </si>
  <si>
    <t>R0210</t>
  </si>
  <si>
    <t>Assets held for index-linked and unit-linked contracts</t>
  </si>
  <si>
    <t>R0220</t>
  </si>
  <si>
    <t>Loans and mortgages</t>
  </si>
  <si>
    <t>R0230</t>
  </si>
  <si>
    <t>Loans on policies</t>
  </si>
  <si>
    <t>R0240</t>
  </si>
  <si>
    <t>Loans and mortgages to individuals</t>
  </si>
  <si>
    <t>R0250</t>
  </si>
  <si>
    <t>Other loans and mortgages</t>
  </si>
  <si>
    <t>R0260</t>
  </si>
  <si>
    <t>Reinsurance recoverables</t>
  </si>
  <si>
    <t>R0270</t>
  </si>
  <si>
    <t>R0280</t>
  </si>
  <si>
    <t>R0290</t>
  </si>
  <si>
    <t>R0300</t>
  </si>
  <si>
    <t>Life and Health similar to Life, excluding Health and index-linked and unit-linked</t>
  </si>
  <si>
    <t>R0310</t>
  </si>
  <si>
    <t>Health similar to Life</t>
  </si>
  <si>
    <t>R0320</t>
  </si>
  <si>
    <t>Life excluding Health and index-linked and unit-linked</t>
  </si>
  <si>
    <t>R0330</t>
  </si>
  <si>
    <t>Life index-linked and unit-linked</t>
  </si>
  <si>
    <t>R0340</t>
  </si>
  <si>
    <t>Deposits to cedents</t>
  </si>
  <si>
    <t>R0350</t>
  </si>
  <si>
    <t>Insurance and intermediaries receivables</t>
  </si>
  <si>
    <t>R0360</t>
  </si>
  <si>
    <t>Reinsurance receivables</t>
  </si>
  <si>
    <t>R0370</t>
  </si>
  <si>
    <t>Receivables (trade, not insurance)</t>
  </si>
  <si>
    <t>R0380</t>
  </si>
  <si>
    <t>Own shares</t>
  </si>
  <si>
    <t>R0390</t>
  </si>
  <si>
    <t>Amounts due in respect of own fund items or initial fund called up but not yet paid in</t>
  </si>
  <si>
    <t>R0400</t>
  </si>
  <si>
    <t>Cash and cash equivalents</t>
  </si>
  <si>
    <t>R0410</t>
  </si>
  <si>
    <t>Any other assets, not elsewhere shown</t>
  </si>
  <si>
    <t>R0420</t>
  </si>
  <si>
    <t>TOTAL ASSETS</t>
  </si>
  <si>
    <t>R0500</t>
  </si>
  <si>
    <t>R0510</t>
  </si>
  <si>
    <t>R0520</t>
  </si>
  <si>
    <t>TP calculated as a whole</t>
  </si>
  <si>
    <t>R0530</t>
  </si>
  <si>
    <t>R0540</t>
  </si>
  <si>
    <t>Risk margin</t>
  </si>
  <si>
    <t>R0550</t>
  </si>
  <si>
    <t>R0560</t>
  </si>
  <si>
    <t>R0570</t>
  </si>
  <si>
    <t>R0580</t>
  </si>
  <si>
    <t>R0590</t>
  </si>
  <si>
    <t>R0600</t>
  </si>
  <si>
    <t>R0610</t>
  </si>
  <si>
    <t>R0620</t>
  </si>
  <si>
    <t>R0630</t>
  </si>
  <si>
    <t>R0640</t>
  </si>
  <si>
    <t>R0650</t>
  </si>
  <si>
    <t>R0660</t>
  </si>
  <si>
    <t>R0670</t>
  </si>
  <si>
    <t>R0680</t>
  </si>
  <si>
    <t>R0690</t>
  </si>
  <si>
    <t>R0700</t>
  </si>
  <si>
    <t>R0710</t>
  </si>
  <si>
    <t>R0720</t>
  </si>
  <si>
    <t>Other technical provisions</t>
  </si>
  <si>
    <t>R0730</t>
  </si>
  <si>
    <t>Contingent liabilities</t>
  </si>
  <si>
    <t>R0740</t>
  </si>
  <si>
    <t>Provisions other than technical provisions</t>
  </si>
  <si>
    <t>R0750</t>
  </si>
  <si>
    <t>Pension benefit obligations</t>
  </si>
  <si>
    <t>R0760</t>
  </si>
  <si>
    <t>Deposits from reinsurers</t>
  </si>
  <si>
    <t>R0770</t>
  </si>
  <si>
    <t>Deferred tax liabilities</t>
  </si>
  <si>
    <t>R0780</t>
  </si>
  <si>
    <t>R0790</t>
  </si>
  <si>
    <t>Debts owed to credit institutions</t>
  </si>
  <si>
    <t>R0800</t>
  </si>
  <si>
    <t>Financial liabilities other than debts owed to credit institutions</t>
  </si>
  <si>
    <t>R0810</t>
  </si>
  <si>
    <t>R0820</t>
  </si>
  <si>
    <t>Reinsurance payables</t>
  </si>
  <si>
    <t>R0830</t>
  </si>
  <si>
    <t>Payables (trade, not insurance)</t>
  </si>
  <si>
    <t>R0840</t>
  </si>
  <si>
    <t>Subordinated liabilities</t>
  </si>
  <si>
    <t>R0850</t>
  </si>
  <si>
    <t>R0860</t>
  </si>
  <si>
    <t>R0870</t>
  </si>
  <si>
    <t>Any other liabilities, not elsewhere shown</t>
  </si>
  <si>
    <t>R0880</t>
  </si>
  <si>
    <t>TOTAL LIABILITIES</t>
  </si>
  <si>
    <t>R0900</t>
  </si>
  <si>
    <t>EXCESS OF ASSETS OVER LIABILITIES</t>
  </si>
  <si>
    <t>R1000</t>
  </si>
  <si>
    <t>Total</t>
  </si>
  <si>
    <t xml:space="preserve">Tier 1 - unrestricted </t>
  </si>
  <si>
    <t xml:space="preserve">Tier 1 - restricted </t>
  </si>
  <si>
    <t>Tier 2</t>
  </si>
  <si>
    <t>Tier 3</t>
  </si>
  <si>
    <t>C0010</t>
  </si>
  <si>
    <t>C0020</t>
  </si>
  <si>
    <t>C0030</t>
  </si>
  <si>
    <t>C0040</t>
  </si>
  <si>
    <t>C0050</t>
  </si>
  <si>
    <t xml:space="preserve">Basic own funds before deduction for participations in other financial sector </t>
  </si>
  <si>
    <t>Ordinary share capital (gross of own shares)</t>
  </si>
  <si>
    <t>R0010</t>
  </si>
  <si>
    <t>R0020</t>
  </si>
  <si>
    <t>Share premium account related to ordinary share capital</t>
  </si>
  <si>
    <t>Subordinated mutual member accounts</t>
  </si>
  <si>
    <t>Surplus funds</t>
  </si>
  <si>
    <t>Preference shares</t>
  </si>
  <si>
    <t>Share premium account related to preference shares</t>
  </si>
  <si>
    <t xml:space="preserve">Reconciliation reserve </t>
  </si>
  <si>
    <t>An amount equal to the value of net deferred tax assets</t>
  </si>
  <si>
    <t>Own funds from the financial statements that should not be represented by the reconciliation reserve and do not meet the criteria to be classified as Solvency II own funds</t>
  </si>
  <si>
    <t>Deductions</t>
  </si>
  <si>
    <t>Total basic own funds after deductions</t>
  </si>
  <si>
    <t>Ancillary own funds</t>
  </si>
  <si>
    <t>Unpaid and uncalled ordinary share capital callable on demand</t>
  </si>
  <si>
    <t>Unpaid and uncalled initial funds, members' contributions or the equivalent basic own fund item for mutual and mutual - type undertakings, callable on demand</t>
  </si>
  <si>
    <t>Unpaid and uncalled preference shares callable on demand</t>
  </si>
  <si>
    <t>Letters of credit and guarantees other than under Article 96(2) of the Directive 2009/138/EC</t>
  </si>
  <si>
    <t>Letters of credit and guarantees under Article 96(2) of the Directive 2009/138/EC</t>
  </si>
  <si>
    <t>Supplementary members calls under first subparagraph of Article 96(3) of the Directive 2009/138/EC</t>
  </si>
  <si>
    <t>Supplementary members calls - other than under first subparagraph of Article 96(3) of the Directive 2009/138/EC</t>
  </si>
  <si>
    <t>Ratio of Eligible own funds to MCR</t>
  </si>
  <si>
    <t>Other ancillary own funds</t>
  </si>
  <si>
    <t>Total ancillary own funds</t>
  </si>
  <si>
    <t>R0430</t>
  </si>
  <si>
    <t>R0440</t>
  </si>
  <si>
    <t>S.23.01.22 - Own funds SCOR Group (part3)</t>
  </si>
  <si>
    <t>C0060</t>
  </si>
  <si>
    <t>Reconciliation reserve</t>
  </si>
  <si>
    <t>Excess of assets over liabilities</t>
  </si>
  <si>
    <t xml:space="preserve">Other basic own fund items </t>
  </si>
  <si>
    <t>Adjustment for restricted own fund items in respect of matching adjustment portfolios and ring fenced funds</t>
  </si>
  <si>
    <t>Expected profits included in future premiums (EPIFP) - Life business</t>
  </si>
  <si>
    <t>Income protection insurance</t>
  </si>
  <si>
    <t>Workers' compensation insurance</t>
  </si>
  <si>
    <t>Motor vehicle liability insurance</t>
  </si>
  <si>
    <t>Marine, aviation and transport insurance</t>
  </si>
  <si>
    <t>Fire and other damage to property insurance</t>
  </si>
  <si>
    <t>Credit and suretyship insurance</t>
  </si>
  <si>
    <t>Premiums written</t>
  </si>
  <si>
    <t>C0070</t>
  </si>
  <si>
    <t>C0080</t>
  </si>
  <si>
    <t>C0090</t>
  </si>
  <si>
    <t>C0120</t>
  </si>
  <si>
    <t xml:space="preserve"> Gross - Proportional reinsurance accepted </t>
  </si>
  <si>
    <t xml:space="preserve"> Gross - Non-proportional reinsurance accepted </t>
  </si>
  <si>
    <t xml:space="preserve"> Reinsurers' share</t>
  </si>
  <si>
    <t xml:space="preserve"> Net</t>
  </si>
  <si>
    <t>Premiums earned</t>
  </si>
  <si>
    <t>Claims incurred</t>
  </si>
  <si>
    <t>Changes in other technical provisions</t>
  </si>
  <si>
    <t xml:space="preserve"> Gross - Proportional reinsurance accepted</t>
  </si>
  <si>
    <t xml:space="preserve"> Gross - Non- proportional reinsurance accepted</t>
  </si>
  <si>
    <t xml:space="preserve"> Reinsurers'share</t>
  </si>
  <si>
    <t>Expenses incurred</t>
  </si>
  <si>
    <t>Other expenses</t>
  </si>
  <si>
    <t>R1200</t>
  </si>
  <si>
    <t>Total expenses</t>
  </si>
  <si>
    <t>R1300</t>
  </si>
  <si>
    <t xml:space="preserve">Health
</t>
  </si>
  <si>
    <t xml:space="preserve">Casualty
</t>
  </si>
  <si>
    <t>Marine, aviation, transport</t>
  </si>
  <si>
    <t xml:space="preserve">Property
</t>
  </si>
  <si>
    <t>TOTAL</t>
  </si>
  <si>
    <t>C0130</t>
  </si>
  <si>
    <t>C0140</t>
  </si>
  <si>
    <t>C0150</t>
  </si>
  <si>
    <t>C0160</t>
  </si>
  <si>
    <t>C0200</t>
  </si>
  <si>
    <t/>
  </si>
  <si>
    <t>C0270</t>
  </si>
  <si>
    <t>C0280</t>
  </si>
  <si>
    <t>C0300</t>
  </si>
  <si>
    <t>Total Top 5 and home country</t>
  </si>
  <si>
    <t>C0100</t>
  </si>
  <si>
    <t>C0110</t>
  </si>
  <si>
    <t>C0170</t>
  </si>
  <si>
    <t>C0180</t>
  </si>
  <si>
    <t>C0210</t>
  </si>
  <si>
    <t>C0220</t>
  </si>
  <si>
    <t>C0230</t>
  </si>
  <si>
    <t>C0240</t>
  </si>
  <si>
    <t>C0250</t>
  </si>
  <si>
    <t>C0260</t>
  </si>
  <si>
    <t>Expected profits</t>
  </si>
  <si>
    <t>Ratio of Eligible own funds to SCR</t>
  </si>
  <si>
    <t>Total eligible own funds to meet the MCR</t>
  </si>
  <si>
    <t>Total eligible own funds to meet the SCR</t>
  </si>
  <si>
    <t>Deductions for participations in financial and credit institutions</t>
  </si>
  <si>
    <t>Medical expense insurance</t>
  </si>
  <si>
    <t>Other motor insurance</t>
  </si>
  <si>
    <t>General liability insurance</t>
  </si>
  <si>
    <t>Legal expenses insurance</t>
  </si>
  <si>
    <t>Assistance</t>
  </si>
  <si>
    <t>Miscellaneous financial loss</t>
  </si>
  <si>
    <t>Non-proportional casualty reinsurance</t>
  </si>
  <si>
    <t>Non-proportional property reinsurance</t>
  </si>
  <si>
    <t>Net (of reinsurance) written premiums in the last 12 months</t>
  </si>
  <si>
    <t>Medical expense insurance and proportional reinsurance</t>
  </si>
  <si>
    <t>Income protection insurance and proportional reinsurance</t>
  </si>
  <si>
    <t>Workers' compensation insurance and proportional reinsurance</t>
  </si>
  <si>
    <t>Motor vehicle liability insurance and proportional reinsurance</t>
  </si>
  <si>
    <t>Other motor insurance and proportional reinsurance</t>
  </si>
  <si>
    <t>Marine, aviation and transport insurance and proportional reinsurance</t>
  </si>
  <si>
    <t>Fire and other damage to property insurance and proportional reinsurance</t>
  </si>
  <si>
    <t>General liability insurance and proportional reinsurance</t>
  </si>
  <si>
    <t>Credit and suretyship insurance and proportional reinsurance</t>
  </si>
  <si>
    <t>Legal expenses insurance and proportional reinsurance</t>
  </si>
  <si>
    <t>Assistance and proportional reinsurance</t>
  </si>
  <si>
    <t>Miscellaneous financial loss insurance and proportional reinsurance</t>
  </si>
  <si>
    <t>Non-proportional health reinsurance</t>
  </si>
  <si>
    <t xml:space="preserve">Non-proportional marine, aviation and transport reinsurance </t>
  </si>
  <si>
    <t>Linear formula component for life insurance and reinsurance obligations</t>
  </si>
  <si>
    <t>Net (of reinsurance/SPV) total capital at risk</t>
  </si>
  <si>
    <t>Obligations with profit participation - guaranteed benefits</t>
  </si>
  <si>
    <t>Obligations with profit participation - future discretionary benefits</t>
  </si>
  <si>
    <t xml:space="preserve">Index-linked and unit-linked insurance obligations </t>
  </si>
  <si>
    <t>Other life (re)insurance and health (re)insurance obligations</t>
  </si>
  <si>
    <t>Total capital at risk for all life (re)insurance obligations</t>
  </si>
  <si>
    <t>Overall MCR calculation</t>
  </si>
  <si>
    <t>Linear MCR</t>
  </si>
  <si>
    <t>SCR</t>
  </si>
  <si>
    <t>MCR cap</t>
  </si>
  <si>
    <t>MCR floor</t>
  </si>
  <si>
    <t>Combined MCR</t>
  </si>
  <si>
    <t>Absolute floor of the MCR</t>
  </si>
  <si>
    <t>Minimum Capital Requirement</t>
  </si>
  <si>
    <t>MCR</t>
  </si>
  <si>
    <t>Available and eligible own funds</t>
  </si>
  <si>
    <t>Technical provisions - total</t>
  </si>
  <si>
    <t>Direct business and accepted proportional reinsurance</t>
  </si>
  <si>
    <t xml:space="preserve">Other own fund items approved by the supervisory authority as basic own funds not specified above </t>
  </si>
  <si>
    <t xml:space="preserve">A legally binding commitment to subscribe and pay for subordinated liabilities on demand </t>
  </si>
  <si>
    <t>Total available own funds to meet the SCR</t>
  </si>
  <si>
    <t>Total available own funds to meet the MCR</t>
  </si>
  <si>
    <t>Foreseeable dividends, distributions and charges</t>
  </si>
  <si>
    <t>Technical provisions calculated as a whole</t>
  </si>
  <si>
    <t>Technical provisions calculated as a sum of BE and RM</t>
  </si>
  <si>
    <t>Best estimate</t>
  </si>
  <si>
    <t>Premium provisions</t>
  </si>
  <si>
    <t>Gross</t>
  </si>
  <si>
    <t>Total recoverable from reinsurance/SPV and Finite Re after the adjustment for expected losses due to counterparty default</t>
  </si>
  <si>
    <t>Claims provisions</t>
  </si>
  <si>
    <t xml:space="preserve">Best estimate </t>
  </si>
  <si>
    <t>Income protection
insurance</t>
  </si>
  <si>
    <t>Recoverable from reinsurance contract/SPV and Finite Re after the adjustment for expected losses due to counterparty default - total</t>
  </si>
  <si>
    <t>Technical provisions minus recoverables from reinsurance/SPV and Finite Re - total</t>
  </si>
  <si>
    <t>Accepted non-proportional reinsurance</t>
  </si>
  <si>
    <t>Non-life Technical Provisions (part 2)</t>
  </si>
  <si>
    <t>Non-life Technical Provisions (part 1)</t>
  </si>
  <si>
    <r>
      <t>MCR</t>
    </r>
    <r>
      <rPr>
        <vertAlign val="subscript"/>
        <sz val="8"/>
        <rFont val="Arial"/>
        <family val="2"/>
      </rPr>
      <t>NL</t>
    </r>
    <r>
      <rPr>
        <sz val="8"/>
        <rFont val="Arial"/>
        <family val="2"/>
      </rPr>
      <t xml:space="preserve"> Result</t>
    </r>
  </si>
  <si>
    <r>
      <t>MCR</t>
    </r>
    <r>
      <rPr>
        <vertAlign val="subscript"/>
        <sz val="8"/>
        <rFont val="Arial"/>
        <family val="2"/>
      </rPr>
      <t>L</t>
    </r>
    <r>
      <rPr>
        <sz val="8"/>
        <rFont val="Arial"/>
        <family val="2"/>
      </rPr>
      <t xml:space="preserve"> Result</t>
    </r>
  </si>
  <si>
    <t>Balance Sheet - Assets</t>
  </si>
  <si>
    <t>Balance Sheet - Liabilities</t>
  </si>
  <si>
    <t>Premiums, claims and expenses by country</t>
  </si>
  <si>
    <t>Development year</t>
  </si>
  <si>
    <t>Sum of years (cumulative)</t>
  </si>
  <si>
    <t>Year</t>
  </si>
  <si>
    <t>10 &amp; +</t>
  </si>
  <si>
    <t>Prior</t>
  </si>
  <si>
    <t>N-9</t>
  </si>
  <si>
    <t>N-8</t>
  </si>
  <si>
    <t>N-7</t>
  </si>
  <si>
    <t>N-6</t>
  </si>
  <si>
    <t>N-5</t>
  </si>
  <si>
    <t>N-4</t>
  </si>
  <si>
    <t>N-3</t>
  </si>
  <si>
    <t>N-2</t>
  </si>
  <si>
    <t>N-1</t>
  </si>
  <si>
    <t>N</t>
  </si>
  <si>
    <t>Year end (discounted data)</t>
  </si>
  <si>
    <t>C0290</t>
  </si>
  <si>
    <t>C0360</t>
  </si>
  <si>
    <t>Non-life Insurance Claims Information (part 1)</t>
  </si>
  <si>
    <t>Diversification</t>
  </si>
  <si>
    <t>Capital requirement for business operated in accordance with Art. 4 of Directive 2003/41/EC (transitional)</t>
  </si>
  <si>
    <t>Capital add-ons already set</t>
  </si>
  <si>
    <t>Other information on SCR</t>
  </si>
  <si>
    <t>Gross Claims Paid (non-cumulative)
(absolute amount)</t>
  </si>
  <si>
    <t>S.02.01_1</t>
  </si>
  <si>
    <t>S.02.01_2</t>
  </si>
  <si>
    <t>S.05.01_1</t>
  </si>
  <si>
    <t>S.05.01_2</t>
  </si>
  <si>
    <t>Premiums, claims and expenses by line of business (NL)</t>
  </si>
  <si>
    <t>S.05.02_1</t>
  </si>
  <si>
    <t>S.17.01_1</t>
  </si>
  <si>
    <t>S.17.01_2</t>
  </si>
  <si>
    <t>S.19.01_1</t>
  </si>
  <si>
    <t>S.23.01_1</t>
  </si>
  <si>
    <t>S.23.01_2</t>
  </si>
  <si>
    <t>S.23.01_3</t>
  </si>
  <si>
    <t>S.28.01_1</t>
  </si>
  <si>
    <t>Total Non-life Business  - Underwriting year</t>
  </si>
  <si>
    <t>English</t>
  </si>
  <si>
    <t>French</t>
  </si>
  <si>
    <t>Government bonds</t>
  </si>
  <si>
    <t>Corporate bonds</t>
  </si>
  <si>
    <t>Net (of reinsurance/SPV) Best estimate and TP calculated as a whole</t>
  </si>
  <si>
    <t>Total Non-life obligation</t>
  </si>
  <si>
    <t>Linear formula component for Non-life insurance and reinsurance obligations</t>
  </si>
  <si>
    <t>Top 5 countries (by amount of gross premiums written) - Non-life obligations</t>
  </si>
  <si>
    <t xml:space="preserve">Minimum Capital Requirement - Only life or only Non-life insurance or reinsurance activity </t>
  </si>
  <si>
    <t>Non-life and Health similar to Non-life</t>
  </si>
  <si>
    <t>Non-life excluding Health</t>
  </si>
  <si>
    <t>Health similar to Non-life</t>
  </si>
  <si>
    <t>Amount of the transitional on technical provisions</t>
  </si>
  <si>
    <t>Total recoverables from reinsurance/SPV and Finite Re after the adjustment for expected losses due to counterparty default associated to TP as a whole</t>
  </si>
  <si>
    <t>Net best estimate of premium provisions</t>
  </si>
  <si>
    <t>Total best estimate - gross</t>
  </si>
  <si>
    <t>Total best estimate - net</t>
  </si>
  <si>
    <t>In current year</t>
  </si>
  <si>
    <t>Gross undiscounted best estimate Claims Provisions (absolute amount)</t>
  </si>
  <si>
    <t xml:space="preserve">Initial funds, members' contributions or the equivalent basic own - fund item for mutual and mutual-type undertakings </t>
  </si>
  <si>
    <t>Expected profits included in future premiums (EPIFP) - Non-life business</t>
  </si>
  <si>
    <t>Diversification effects due to RFF nSCR aggregation for Article 304</t>
  </si>
  <si>
    <t>Subordinated liabilities not in basic own funds</t>
  </si>
  <si>
    <t>Subordinated liabilities in basic own funds</t>
  </si>
  <si>
    <t xml:space="preserve"> Gross - Direct business</t>
  </si>
  <si>
    <t>Line of business* for Non-life insurance and reinsurance obligations 
(direct business and accepted proportional reinsurance)</t>
  </si>
  <si>
    <t>Line of business for accepted non-proportional reinsurance</t>
  </si>
  <si>
    <t>Home 
country**</t>
  </si>
  <si>
    <t>Own shares (held directly or indirectly)</t>
  </si>
  <si>
    <t>Total expected profits included in future premiums (EPIFP)</t>
  </si>
  <si>
    <t>Calculation of Solvency Capital Requirement (SCR)</t>
  </si>
  <si>
    <t>Net best estimate of claims provisions</t>
  </si>
  <si>
    <t>Total amount of Notional Solvency Capital Requirement for ring fenced funds</t>
  </si>
  <si>
    <r>
      <rPr>
        <b/>
        <i/>
        <sz val="8"/>
        <color theme="9" tint="-0.24356822412793358"/>
        <rFont val="Arial"/>
        <family val="2"/>
      </rPr>
      <t>Reminder</t>
    </r>
    <r>
      <rPr>
        <b/>
        <sz val="8"/>
        <color theme="9" tint="-0.24356822412793358"/>
        <rFont val="Arial"/>
        <family val="2"/>
      </rPr>
      <t xml:space="preserve"> TOTAL ASSETS</t>
    </r>
  </si>
  <si>
    <t>BIP_SUK_PD_</t>
  </si>
  <si>
    <t>In GBP</t>
  </si>
  <si>
    <t xml:space="preserve">Gross solvency capital requirement </t>
  </si>
  <si>
    <t>USP</t>
  </si>
  <si>
    <t>Simplifications</t>
  </si>
  <si>
    <t>Market risk</t>
  </si>
  <si>
    <t>Counterparty default risk</t>
  </si>
  <si>
    <t>Life underwriting risk</t>
  </si>
  <si>
    <t xml:space="preserve">Health underwriting risk </t>
  </si>
  <si>
    <t>Non-life underwriting risk</t>
  </si>
  <si>
    <t>Intangible asset risk</t>
  </si>
  <si>
    <t>Basic Solvency Capital Requirement</t>
  </si>
  <si>
    <t>Operational risk</t>
  </si>
  <si>
    <t>Loss-absorbing capacity of technical provisions</t>
  </si>
  <si>
    <t>Loss-absorbing capacity of deferred taxes</t>
  </si>
  <si>
    <t>The overall Solvency Capital Requirement</t>
  </si>
  <si>
    <t>Capital requirement for duration-based equity risk sub-module</t>
  </si>
  <si>
    <t>Total amount of Notional Solvency Capital Requirement for the remaining part</t>
  </si>
  <si>
    <t>Total amount of Notional Solvency Capital Requirement for matching adjsutment portfolios</t>
  </si>
  <si>
    <t>S.25.01 - Solvency Capital Requirement - Standard Formula</t>
  </si>
  <si>
    <t>Solvency Capital Requirement, excluding capital add-on</t>
  </si>
  <si>
    <t>S.25.01_1</t>
  </si>
  <si>
    <t>Solvency Capital Requirement - on Standard Formula</t>
  </si>
  <si>
    <t>Own funds  (part1)</t>
  </si>
  <si>
    <t>Own funds  (part2)</t>
  </si>
  <si>
    <t>**United Kingdom</t>
  </si>
  <si>
    <t>64cd5ac9-42ff-4464-8762-6327a714f6cb</t>
  </si>
  <si>
    <t>a75b25ee-84b2-4592-88fd-20d98aa284ea</t>
  </si>
  <si>
    <t>aac8458c-b77f-4a79-af47-86e6a9dec975</t>
  </si>
  <si>
    <t>c3f51f1a-cc65-4b92-8875-082b08c028a4</t>
  </si>
  <si>
    <t>ff8d7032-1b69-4ca7-8104-5a8a7f09e880</t>
  </si>
  <si>
    <t>94ba12b9-cadb-4c8c-9a09-3596ba49b8d8</t>
  </si>
  <si>
    <t>c0d31187-be61-4f56-a2fc-57991546995e</t>
  </si>
  <si>
    <t>4014afd9-312f-4470-8ede-1017be0cd962</t>
  </si>
  <si>
    <t>1360da15-4f8f-4fb8-9072-24c5e22f0046</t>
  </si>
  <si>
    <t>dba978dc-c74d-426f-9154-c8e61250fa6d</t>
  </si>
  <si>
    <t>edb865c9-3294-464a-8fd4-9c031a65716e</t>
  </si>
  <si>
    <t>1ac0e13c-bfd5-4b7a-9b28-41335e41966e</t>
  </si>
  <si>
    <t>42b831d0-9398-4cb0-9600-f4a53e8ff44a</t>
  </si>
  <si>
    <t>442a6b30-abc7-49c0-a8b1-5b128a5c60b5</t>
  </si>
  <si>
    <t>d48fed90-a1eb-422a-9e29-2bd16331cbfb</t>
  </si>
  <si>
    <t>8a53b1a1-030f-4e4a-bdcd-3777d6f3b265</t>
  </si>
  <si>
    <t>0526b903-4f84-4f92-be2c-76a006434116</t>
  </si>
  <si>
    <t>8339ed05-7e4a-4d45-bc5e-776e4c3eeda9</t>
  </si>
  <si>
    <t>974dc7c0-1931-4a39-817c-5ad9e7158847</t>
  </si>
  <si>
    <t>0200b130-dbac-408e-a1df-a4c850bad7fd</t>
  </si>
  <si>
    <t>44142775-c842-4e86-9641-793a3b0c2707</t>
  </si>
  <si>
    <t>a0ccf0ff-09c8-4371-a192-082baf1565a4</t>
  </si>
  <si>
    <t>ae7d4043-a861-4466-976a-fb787592a937</t>
  </si>
  <si>
    <t>Technical provisions – Non-life</t>
  </si>
  <si>
    <t>Technical provisions – Non-life (excl. Health)</t>
  </si>
  <si>
    <t>Technical provisions – Health (similar to Non-life)</t>
  </si>
  <si>
    <t>Technical provisions – Life (excl. index-linked and unit-linked)</t>
  </si>
  <si>
    <t>Technical provisions – Health (similar to Life)</t>
  </si>
  <si>
    <t>Technical provisions – Life (excl. Health and index-linked and unit-linked)</t>
  </si>
  <si>
    <t>Technical provisions – index-linked and unit-linked funds</t>
  </si>
  <si>
    <t>Insurance and intermediaries payables</t>
  </si>
  <si>
    <t>74c4b303-29ca-4f87-8158-35e40f0daff6</t>
  </si>
  <si>
    <t>456c33c1-5f58-45aa-b7a4-ae0eda4f12e4</t>
  </si>
  <si>
    <t>30bb3d39-5e9b-4991-8cc1-eddf31c6a02f</t>
  </si>
  <si>
    <t>(FR) 
France</t>
  </si>
  <si>
    <t>(US) 
United States</t>
  </si>
  <si>
    <t>(BM) 
Bermuda</t>
  </si>
  <si>
    <t>(CA) 
Canada</t>
  </si>
  <si>
    <t>(DE) 
Germany</t>
  </si>
  <si>
    <t>In GBP thousands</t>
  </si>
  <si>
    <t>In GBP millions</t>
  </si>
  <si>
    <t>*The table above presents lines of business applicable to SCOR UK</t>
  </si>
  <si>
    <t>S.02.01_1 - Balance Sheet - Assets</t>
  </si>
  <si>
    <t>SCOR UK
Assets as at December 31, 2017
In GBP thousands</t>
  </si>
  <si>
    <t>S.02.01_2 - Balance Sheet - Liabilities</t>
  </si>
  <si>
    <t>SCOR UK
Liabilities as at December 31, 2017
In GBP thousands</t>
  </si>
  <si>
    <t>S.05.01_1 - Premiums, claims and expenses by line of business (NL)</t>
  </si>
  <si>
    <t>SCOR UK
As at December 31, 2017
In GBP thousands</t>
  </si>
  <si>
    <t>S.05.01_2 - Premiums, claims and expenses by line of business (NL)</t>
  </si>
  <si>
    <t>S.05.02_1 - Premiums, claims and expenses by country</t>
  </si>
  <si>
    <t>(*) The table above presents lines of business applicable to SCOR UK</t>
  </si>
  <si>
    <t>S.17.01_1 - Non-life Technical Provisions (part 1)</t>
  </si>
  <si>
    <t>S.17.01_2 - Non-life Technical Provisions (part 2)</t>
  </si>
  <si>
    <t>S.19.01_1 - Non-life Insurance Claims Information (part 1)</t>
  </si>
  <si>
    <t>S.23.01_1 - Own funds  (part1)</t>
  </si>
  <si>
    <t>S.23.01_2 - Own funds  (part2)</t>
  </si>
  <si>
    <t>SCOR UK Standard Formula 
As at December 31, 2017
In GBP thousands</t>
  </si>
  <si>
    <t xml:space="preserve">S.28.01_1 - Minimum Capital Requirement - Only life or only Non-life insurance or reinsurance activity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</si>
</sst>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(&quot;€&quot;* #,##0.00_);_(&quot;€&quot;* \(#,##0.00\);_(&quot;€&quot;* &quot;-&quot;??_);_(@_)"/>
    <numFmt numFmtId="166" formatCode="_(&quot;€&quot;* #,##0_);_(&quot;€&quot;* \(#,##0\);_(&quot;€&quot;* &quot;-&quot;_);_(@_)"/>
    <numFmt numFmtId="167" formatCode="_(* #,##0_);_(* \(#,##0\);_(* &quot;-&quot;_);_(@_)"/>
    <numFmt numFmtId="168" formatCode="#,##0_ ;\-#,##0\ "/>
  </numFmts>
  <fonts count="54" x14ac:knownFonts="1">
    <font>
      <sz val="8"/>
      <color theme="1"/>
      <name val="Arial"/>
      <family val="2"/>
      <scheme val="minor"/>
    </font>
    <font>
      <sz val="10"/>
      <name val="Arial"/>
      <family val="2"/>
    </font>
    <font>
      <sz val="11"/>
      <color theme="1"/>
      <name val="Arial"/>
      <family val="2"/>
      <scheme val="minor"/>
    </font>
    <font>
      <b/>
      <sz val="8"/>
      <name val="Arial"/>
      <family val="2"/>
      <scheme val="minor"/>
    </font>
    <font>
      <sz val="8"/>
      <name val="Calibri"/>
      <family val="2"/>
    </font>
    <font>
      <sz val="10"/>
      <color theme="1"/>
      <name val="Calibri"/>
      <family val="2"/>
    </font>
    <font>
      <b/>
      <i/>
      <sz val="12"/>
      <color theme="1"/>
      <name val="Calibri"/>
      <family val="2"/>
    </font>
    <font>
      <sz val="16"/>
      <color theme="0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u/>
      <sz val="8"/>
      <color theme="10"/>
      <name val="Arial"/>
      <family val="2"/>
      <scheme val="minor"/>
    </font>
    <font>
      <u/>
      <sz val="11"/>
      <color theme="10"/>
      <name val="Arial"/>
      <family val="2"/>
      <scheme val="minor"/>
    </font>
    <font>
      <b/>
      <sz val="8"/>
      <color theme="4"/>
      <name val="Arial"/>
      <family val="2"/>
      <scheme val="minor"/>
    </font>
    <font>
      <b/>
      <i/>
      <sz val="8"/>
      <color theme="1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006A8D"/>
      <name val="Arial"/>
      <family val="2"/>
    </font>
    <font>
      <i/>
      <sz val="8"/>
      <name val="Arial"/>
      <family val="2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8"/>
      <color theme="0" tint="-0.48866237372966703"/>
      <name val="Arial"/>
      <family val="2"/>
    </font>
    <font>
      <b/>
      <sz val="8"/>
      <color theme="1"/>
      <name val="Arial"/>
      <family val="2"/>
    </font>
    <font>
      <vertAlign val="subscript"/>
      <sz val="8"/>
      <name val="Arial"/>
      <family val="2"/>
    </font>
    <font>
      <sz val="7"/>
      <color theme="1"/>
      <name val="Arial"/>
      <family val="2"/>
    </font>
    <font>
      <b/>
      <sz val="8"/>
      <color theme="4"/>
      <name val="Arial"/>
      <family val="2"/>
    </font>
    <font>
      <b/>
      <sz val="8"/>
      <color theme="9" tint="-0.24356822412793358"/>
      <name val="Arial"/>
      <family val="2"/>
    </font>
    <font>
      <b/>
      <i/>
      <sz val="8"/>
      <color theme="9" tint="-0.24356822412793358"/>
      <name val="Arial"/>
      <family val="2"/>
    </font>
    <font>
      <sz val="8"/>
      <color theme="0" tint="-0.48915066988128297"/>
      <name val="Arial"/>
      <family val="2"/>
    </font>
    <font>
      <i/>
      <sz val="8"/>
      <color theme="9" tint="-0.24356822412793358"/>
      <name val="Arial"/>
      <family val="2"/>
    </font>
    <font>
      <b/>
      <i/>
      <sz val="8"/>
      <name val="Arial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b/>
      <sz val="8"/>
      <name val="Calibri"/>
      <family val="2"/>
    </font>
    <font>
      <sz val="7"/>
      <name val="Arial"/>
      <family val="2"/>
    </font>
    <font>
      <sz val="8"/>
      <color theme="1"/>
      <name val="Arial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A8D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BDFF1"/>
        <bgColor indexed="64"/>
      </patternFill>
    </fill>
    <fill>
      <patternFill patternType="solid">
        <fgColor theme="0" tint="-3.8789025543992432E-2"/>
        <bgColor indexed="64"/>
      </patternFill>
    </fill>
    <fill>
      <patternFill patternType="solid">
        <fgColor theme="0" tint="-4.1627246925260174E-2"/>
        <bgColor indexed="64"/>
      </patternFill>
    </fill>
    <fill>
      <patternFill patternType="solid">
        <fgColor theme="0" tint="-3.9399395733512373E-2"/>
        <bgColor indexed="64"/>
      </patternFill>
    </fill>
    <fill>
      <patternFill patternType="solid">
        <fgColor theme="0" tint="-3.9765617847224342E-2"/>
        <bgColor indexed="64"/>
      </patternFill>
    </fill>
    <fill>
      <patternFill patternType="solid">
        <fgColor theme="0" tint="-3.9796136356700339E-2"/>
        <bgColor indexed="64"/>
      </patternFill>
    </fill>
    <fill>
      <patternFill patternType="solid">
        <fgColor theme="0" tint="-4.1749320963164159E-2"/>
        <bgColor indexed="64"/>
      </patternFill>
    </fill>
    <fill>
      <patternFill patternType="solid">
        <fgColor theme="0" tint="-4.1138950773644219E-2"/>
        <bgColor indexed="64"/>
      </patternFill>
    </fill>
    <fill>
      <patternFill patternType="solid">
        <fgColor theme="0" tint="-4.1413617358928193E-2"/>
        <bgColor indexed="64"/>
      </patternFill>
    </fill>
    <fill>
      <patternFill patternType="solid">
        <fgColor theme="0" tint="-4.1444135868404189E-2"/>
        <bgColor indexed="64"/>
      </patternFill>
    </fill>
    <fill>
      <patternFill patternType="solid">
        <fgColor theme="0" tint="-4.2756431775872066E-2"/>
        <bgColor indexed="64"/>
      </patternFill>
    </fill>
    <fill>
      <patternFill patternType="solid">
        <fgColor theme="0" tint="-4.1688283944212166E-2"/>
        <bgColor indexed="64"/>
      </patternFill>
    </fill>
    <fill>
      <patternFill patternType="solid">
        <fgColor theme="0" tint="-3.9277321695608387E-2"/>
        <bgColor indexed="64"/>
      </patternFill>
    </fill>
    <fill>
      <patternFill patternType="solid">
        <fgColor theme="0" tint="-4.165776543473617E-2"/>
        <bgColor indexed="64"/>
      </patternFill>
    </fill>
  </fills>
  <borders count="4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67955565050204"/>
      </bottom>
      <diagonal/>
    </border>
    <border>
      <left/>
      <right/>
      <top/>
      <bottom style="medium">
        <color theme="4" tint="0.3999755851924192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rgb="FF006A8D"/>
      </top>
      <bottom style="thin">
        <color rgb="FF006A8D"/>
      </bottom>
      <diagonal/>
    </border>
    <border>
      <left/>
      <right/>
      <top style="thin">
        <color rgb="FF006A8D"/>
      </top>
      <bottom style="medium">
        <color rgb="FF006A8D"/>
      </bottom>
      <diagonal/>
    </border>
    <border>
      <left/>
      <right/>
      <top style="medium">
        <color rgb="FF006A8D"/>
      </top>
      <bottom/>
      <diagonal/>
    </border>
    <border>
      <left/>
      <right/>
      <top/>
      <bottom style="thin">
        <color rgb="FF006A8D"/>
      </bottom>
      <diagonal/>
    </border>
    <border>
      <left/>
      <right/>
      <top/>
      <bottom style="thin">
        <color rgb="FF1B91AD"/>
      </bottom>
      <diagonal/>
    </border>
    <border>
      <left/>
      <right/>
      <top/>
      <bottom style="hair">
        <color rgb="FF1B91AD"/>
      </bottom>
      <diagonal/>
    </border>
    <border>
      <left/>
      <right/>
      <top style="hair">
        <color rgb="FF1B91AD"/>
      </top>
      <bottom style="hair">
        <color rgb="FF1B91AD"/>
      </bottom>
      <diagonal/>
    </border>
    <border>
      <left/>
      <right/>
      <top style="hair">
        <color rgb="FF1B91AD"/>
      </top>
      <bottom style="medium">
        <color rgb="FF1B91AD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theme="0" tint="-0.23877681814020205"/>
      </right>
      <top/>
      <bottom style="thin">
        <color theme="0" tint="-0.23877681814020205"/>
      </bottom>
      <diagonal/>
    </border>
    <border>
      <left/>
      <right/>
      <top/>
      <bottom style="medium">
        <color rgb="FF006A8D"/>
      </bottom>
      <diagonal/>
    </border>
    <border>
      <left/>
      <right/>
      <top style="medium">
        <color rgb="FF006A8D"/>
      </top>
      <bottom style="hair">
        <color rgb="FF006A8D"/>
      </bottom>
      <diagonal/>
    </border>
    <border>
      <left/>
      <right/>
      <top style="hair">
        <color rgb="FF006A8D"/>
      </top>
      <bottom style="hair">
        <color rgb="FF006A8D"/>
      </bottom>
      <diagonal/>
    </border>
    <border>
      <left/>
      <right/>
      <top style="hair">
        <color rgb="FF006A8D"/>
      </top>
      <bottom style="thin">
        <color rgb="FF006A8D"/>
      </bottom>
      <diagonal/>
    </border>
    <border>
      <left/>
      <right/>
      <top/>
      <bottom style="hair">
        <color rgb="FF006A8D"/>
      </bottom>
      <diagonal/>
    </border>
    <border>
      <left/>
      <right/>
      <top style="hair">
        <color rgb="FF006A8D"/>
      </top>
      <bottom/>
      <diagonal/>
    </border>
    <border>
      <left/>
      <right/>
      <top style="thin">
        <color rgb="FF006A8D"/>
      </top>
      <bottom style="hair">
        <color rgb="FF006A8D"/>
      </bottom>
      <diagonal/>
    </border>
    <border>
      <left/>
      <right/>
      <top style="thin">
        <color theme="0" tint="-0.13879818109683523"/>
      </top>
      <bottom/>
      <diagonal/>
    </border>
    <border>
      <left/>
      <right style="thin">
        <color theme="0" tint="-0.13879818109683523"/>
      </right>
      <top/>
      <bottom style="thin">
        <color theme="0" tint="-0.13879818109683523"/>
      </bottom>
      <diagonal/>
    </border>
    <border>
      <left/>
      <right/>
      <top style="medium">
        <color theme="3"/>
      </top>
      <bottom style="thin">
        <color theme="3"/>
      </bottom>
      <diagonal/>
    </border>
    <border>
      <left/>
      <right/>
      <top/>
      <bottom style="medium">
        <color theme="3"/>
      </bottom>
      <diagonal/>
    </border>
    <border>
      <left/>
      <right/>
      <top style="medium">
        <color rgb="FF006A8D"/>
      </top>
      <bottom style="thin">
        <color rgb="FF006A8D"/>
      </bottom>
      <diagonal/>
    </border>
    <border>
      <left/>
      <right/>
      <top style="thin">
        <color rgb="FF006A8D"/>
      </top>
      <bottom style="hair">
        <color theme="1"/>
      </bottom>
      <diagonal/>
    </border>
    <border>
      <left/>
      <right/>
      <top style="thin">
        <color rgb="FF006A8D"/>
      </top>
      <bottom/>
      <diagonal/>
    </border>
    <border diagonalUp="1" diagonalDown="1">
      <left/>
      <right/>
      <top style="thin">
        <color rgb="FF006A8D"/>
      </top>
      <bottom style="thin">
        <color rgb="FF006A8D"/>
      </bottom>
      <diagonal style="thin">
        <color rgb="FFCBDFF1"/>
      </diagonal>
    </border>
    <border diagonalUp="1" diagonalDown="1">
      <left/>
      <right/>
      <top/>
      <bottom style="medium">
        <color rgb="FF006A8D"/>
      </bottom>
      <diagonal style="thin">
        <color rgb="FFCBDFF1"/>
      </diagonal>
    </border>
    <border diagonalUp="1" diagonalDown="1">
      <left/>
      <right/>
      <top style="hair">
        <color rgb="FF006A8D"/>
      </top>
      <bottom style="hair">
        <color rgb="FF006A8D"/>
      </bottom>
      <diagonal style="thin">
        <color rgb="FFCBDFF1"/>
      </diagonal>
    </border>
    <border diagonalUp="1" diagonalDown="1">
      <left/>
      <right/>
      <top/>
      <bottom style="hair">
        <color rgb="FF006A8D"/>
      </bottom>
      <diagonal style="hair">
        <color rgb="FFCBDFF1"/>
      </diagonal>
    </border>
    <border diagonalUp="1" diagonalDown="1">
      <left/>
      <right/>
      <top style="hair">
        <color rgb="FF006A8D"/>
      </top>
      <bottom style="hair">
        <color rgb="FF006A8D"/>
      </bottom>
      <diagonal style="hair">
        <color rgb="FFCBDFF1"/>
      </diagonal>
    </border>
    <border diagonalUp="1" diagonalDown="1">
      <left/>
      <right/>
      <top style="thin">
        <color rgb="FF006A8D"/>
      </top>
      <bottom style="hair">
        <color rgb="FF006A8D"/>
      </bottom>
      <diagonal style="thin">
        <color rgb="FFCBDFF1"/>
      </diagonal>
    </border>
    <border diagonalUp="1" diagonalDown="1">
      <left/>
      <right/>
      <top style="hair">
        <color rgb="FF006A8D"/>
      </top>
      <bottom style="thin">
        <color rgb="FF006A8D"/>
      </bottom>
      <diagonal style="thin">
        <color rgb="FFCBDFF1"/>
      </diagonal>
    </border>
    <border diagonalUp="1" diagonalDown="1">
      <left/>
      <right/>
      <top style="thin">
        <color rgb="FF006A8D"/>
      </top>
      <bottom style="medium">
        <color rgb="FF006A8D"/>
      </bottom>
      <diagonal style="thin">
        <color rgb="FFCBDFF1"/>
      </diagonal>
    </border>
    <border diagonalUp="1" diagonalDown="1">
      <left/>
      <right/>
      <top style="thin">
        <color rgb="FF006A8D"/>
      </top>
      <bottom style="hair">
        <color theme="1"/>
      </bottom>
      <diagonal style="thin">
        <color rgb="FFCBDFF1"/>
      </diagonal>
    </border>
    <border diagonalUp="1" diagonalDown="1">
      <left/>
      <right/>
      <top/>
      <bottom/>
      <diagonal style="thin">
        <color rgb="FFCBDFF1"/>
      </diagonal>
    </border>
    <border diagonalUp="1" diagonalDown="1">
      <left/>
      <right/>
      <top style="thin">
        <color rgb="FF006A8D"/>
      </top>
      <bottom style="thin">
        <color rgb="FF006A8D"/>
      </bottom>
      <diagonal style="thin">
        <color theme="0"/>
      </diagonal>
    </border>
    <border diagonalUp="1" diagonalDown="1">
      <left/>
      <right/>
      <top/>
      <bottom/>
      <diagonal style="thin">
        <color theme="0"/>
      </diagonal>
    </border>
    <border diagonalUp="1" diagonalDown="1">
      <left/>
      <right/>
      <top style="hair">
        <color rgb="FF006A8D"/>
      </top>
      <bottom style="hair">
        <color rgb="FF006A8D"/>
      </bottom>
      <diagonal style="hair">
        <color theme="0"/>
      </diagonal>
    </border>
    <border>
      <left/>
      <right/>
      <top style="hair">
        <color rgb="FF006A8D"/>
      </top>
      <bottom style="medium">
        <color rgb="FF006A8D"/>
      </bottom>
      <diagonal/>
    </border>
  </borders>
  <cellStyleXfs count="58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" fillId="0" borderId="0"/>
    <xf numFmtId="0" fontId="53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9" fontId="53" fillId="0" borderId="0" applyFont="0" applyFill="0" applyBorder="0" applyAlignment="0" applyProtection="0"/>
    <xf numFmtId="0" fontId="2" fillId="0" borderId="0"/>
    <xf numFmtId="164" fontId="53" fillId="0" borderId="0" applyFont="0" applyFill="0" applyBorder="0" applyAlignment="0" applyProtection="0"/>
    <xf numFmtId="0" fontId="2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4" fillId="0" borderId="0" applyNumberFormat="0" applyFill="0" applyBorder="0" applyAlignment="0" applyProtection="0"/>
    <xf numFmtId="0" fontId="31" fillId="20" borderId="1" applyNumberFormat="0" applyAlignment="0" applyProtection="0"/>
    <xf numFmtId="0" fontId="32" fillId="0" borderId="2" applyNumberFormat="0" applyFill="0" applyAlignment="0" applyProtection="0"/>
    <xf numFmtId="0" fontId="29" fillId="21" borderId="1" applyNumberFormat="0" applyAlignment="0" applyProtection="0"/>
    <xf numFmtId="0" fontId="27" fillId="22" borderId="0" applyNumberFormat="0" applyBorder="0" applyAlignment="0" applyProtection="0"/>
    <xf numFmtId="0" fontId="28" fillId="23" borderId="0" applyNumberFormat="0" applyBorder="0" applyAlignment="0" applyProtection="0"/>
    <xf numFmtId="0" fontId="2" fillId="0" borderId="0"/>
    <xf numFmtId="0" fontId="37" fillId="0" borderId="0"/>
    <xf numFmtId="0" fontId="37" fillId="0" borderId="0"/>
    <xf numFmtId="0" fontId="37" fillId="0" borderId="0"/>
    <xf numFmtId="0" fontId="2" fillId="0" borderId="0"/>
    <xf numFmtId="0" fontId="26" fillId="24" borderId="0" applyNumberFormat="0" applyBorder="0" applyAlignment="0" applyProtection="0"/>
    <xf numFmtId="0" fontId="30" fillId="20" borderId="3" applyNumberFormat="0" applyAlignment="0" applyProtection="0"/>
    <xf numFmtId="0" fontId="3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33" fillId="25" borderId="7" applyNumberFormat="0" applyAlignment="0" applyProtection="0"/>
    <xf numFmtId="164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0" fontId="2" fillId="0" borderId="0"/>
    <xf numFmtId="0" fontId="2" fillId="0" borderId="0"/>
    <xf numFmtId="164" fontId="53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369">
    <xf numFmtId="0" fontId="0" fillId="0" borderId="0" xfId="0"/>
    <xf numFmtId="0" fontId="14" fillId="26" borderId="8" xfId="7" applyFont="1" applyFill="1" applyBorder="1" applyAlignment="1">
      <alignment horizontal="center" vertical="center" wrapText="1"/>
    </xf>
    <xf numFmtId="0" fontId="15" fillId="27" borderId="9" xfId="7" applyFont="1" applyFill="1" applyBorder="1" applyAlignment="1">
      <alignment horizontal="right" wrapText="1"/>
    </xf>
    <xf numFmtId="0" fontId="15" fillId="27" borderId="8" xfId="7" applyFont="1" applyFill="1" applyBorder="1" applyAlignment="1">
      <alignment horizontal="right" wrapText="1"/>
    </xf>
    <xf numFmtId="0" fontId="14" fillId="26" borderId="8" xfId="7" applyFont="1" applyFill="1" applyBorder="1" applyAlignment="1">
      <alignment horizontal="center" wrapText="1"/>
    </xf>
    <xf numFmtId="0" fontId="52" fillId="26" borderId="10" xfId="7" applyFont="1" applyFill="1" applyBorder="1" applyAlignment="1" applyProtection="1">
      <alignment horizontal="left"/>
      <protection locked="0"/>
    </xf>
    <xf numFmtId="0" fontId="14" fillId="26" borderId="9" xfId="7" applyFont="1" applyFill="1" applyBorder="1" applyAlignment="1">
      <alignment horizontal="right" wrapText="1"/>
    </xf>
    <xf numFmtId="0" fontId="42" fillId="26" borderId="10" xfId="7" applyFont="1" applyFill="1" applyBorder="1" applyAlignment="1">
      <alignment horizontal="left"/>
    </xf>
    <xf numFmtId="0" fontId="52" fillId="0" borderId="10" xfId="7" applyFont="1" applyFill="1" applyBorder="1" applyAlignment="1" applyProtection="1">
      <alignment horizontal="left" wrapText="1"/>
      <protection locked="0"/>
    </xf>
    <xf numFmtId="0" fontId="14" fillId="26" borderId="11" xfId="7" applyFont="1" applyFill="1" applyBorder="1" applyAlignment="1">
      <alignment horizontal="center" wrapText="1"/>
    </xf>
    <xf numFmtId="0" fontId="7" fillId="28" borderId="0" xfId="7" applyFont="1" applyFill="1" applyAlignment="1">
      <alignment horizontal="center" vertical="center"/>
    </xf>
    <xf numFmtId="0" fontId="6" fillId="26" borderId="0" xfId="7" applyFont="1" applyFill="1" applyAlignment="1" applyProtection="1">
      <alignment horizontal="center" vertical="center"/>
      <protection locked="0"/>
    </xf>
    <xf numFmtId="0" fontId="3" fillId="14" borderId="0" xfId="6" applyFont="1" applyFill="1"/>
    <xf numFmtId="0" fontId="3" fillId="14" borderId="0" xfId="7" applyFont="1" applyFill="1"/>
    <xf numFmtId="0" fontId="53" fillId="0" borderId="0" xfId="7"/>
    <xf numFmtId="0" fontId="53" fillId="29" borderId="0" xfId="7" applyFill="1"/>
    <xf numFmtId="0" fontId="4" fillId="29" borderId="0" xfId="7" applyFont="1" applyFill="1"/>
    <xf numFmtId="0" fontId="4" fillId="0" borderId="0" xfId="7" applyFont="1"/>
    <xf numFmtId="0" fontId="4" fillId="30" borderId="0" xfId="7" applyFont="1" applyFill="1"/>
    <xf numFmtId="0" fontId="5" fillId="26" borderId="0" xfId="7" applyFont="1" applyFill="1"/>
    <xf numFmtId="0" fontId="5" fillId="26" borderId="0" xfId="7" applyFont="1" applyFill="1" applyAlignment="1">
      <alignment horizontal="center" vertical="center"/>
    </xf>
    <xf numFmtId="0" fontId="8" fillId="26" borderId="0" xfId="7" applyFont="1" applyFill="1" applyAlignment="1"/>
    <xf numFmtId="0" fontId="9" fillId="26" borderId="12" xfId="7" applyFont="1" applyFill="1" applyBorder="1"/>
    <xf numFmtId="0" fontId="9" fillId="26" borderId="12" xfId="7" applyFont="1" applyFill="1" applyBorder="1" applyAlignment="1">
      <alignment horizontal="center"/>
    </xf>
    <xf numFmtId="0" fontId="5" fillId="26" borderId="13" xfId="7" applyFont="1" applyFill="1" applyBorder="1" applyAlignment="1">
      <alignment horizontal="left" indent="1"/>
    </xf>
    <xf numFmtId="0" fontId="11" fillId="26" borderId="13" xfId="9" applyFill="1" applyBorder="1" applyAlignment="1">
      <alignment horizontal="center"/>
    </xf>
    <xf numFmtId="0" fontId="5" fillId="26" borderId="14" xfId="7" applyFont="1" applyFill="1" applyBorder="1" applyAlignment="1">
      <alignment horizontal="left" indent="1"/>
    </xf>
    <xf numFmtId="0" fontId="5" fillId="0" borderId="0" xfId="7" applyFont="1"/>
    <xf numFmtId="0" fontId="5" fillId="26" borderId="15" xfId="7" applyFont="1" applyFill="1" applyBorder="1"/>
    <xf numFmtId="0" fontId="5" fillId="26" borderId="15" xfId="7" applyFont="1" applyFill="1" applyBorder="1" applyAlignment="1">
      <alignment horizontal="center" vertical="center"/>
    </xf>
    <xf numFmtId="0" fontId="5" fillId="0" borderId="0" xfId="7" applyFont="1" applyAlignment="1">
      <alignment horizontal="center" vertical="center"/>
    </xf>
    <xf numFmtId="0" fontId="12" fillId="31" borderId="16" xfId="8" applyFont="1" applyFill="1" applyBorder="1" applyAlignment="1">
      <alignment horizontal="center" vertical="center"/>
    </xf>
    <xf numFmtId="0" fontId="0" fillId="26" borderId="0" xfId="7" applyFont="1" applyFill="1"/>
    <xf numFmtId="0" fontId="0" fillId="0" borderId="0" xfId="7" applyFont="1"/>
    <xf numFmtId="0" fontId="0" fillId="26" borderId="17" xfId="7" applyFont="1" applyFill="1" applyBorder="1"/>
    <xf numFmtId="0" fontId="0" fillId="26" borderId="18" xfId="7" applyFont="1" applyFill="1" applyBorder="1"/>
    <xf numFmtId="0" fontId="13" fillId="26" borderId="0" xfId="7" applyFont="1" applyFill="1" applyAlignment="1">
      <alignment horizontal="left" vertical="top"/>
    </xf>
    <xf numFmtId="0" fontId="14" fillId="26" borderId="0" xfId="7" applyFont="1" applyFill="1" applyAlignment="1">
      <alignment horizontal="center" vertical="center" wrapText="1"/>
    </xf>
    <xf numFmtId="0" fontId="0" fillId="26" borderId="0" xfId="7" applyFont="1" applyFill="1" applyBorder="1"/>
    <xf numFmtId="0" fontId="14" fillId="26" borderId="19" xfId="7" applyFont="1" applyFill="1" applyBorder="1" applyAlignment="1">
      <alignment wrapText="1"/>
    </xf>
    <xf numFmtId="0" fontId="15" fillId="27" borderId="0" xfId="7" applyFont="1" applyFill="1" applyAlignment="1">
      <alignment horizontal="right" wrapText="1"/>
    </xf>
    <xf numFmtId="0" fontId="14" fillId="26" borderId="0" xfId="7" applyFont="1" applyFill="1" applyBorder="1" applyAlignment="1">
      <alignment wrapText="1"/>
    </xf>
    <xf numFmtId="168" fontId="16" fillId="32" borderId="20" xfId="7" applyNumberFormat="1" applyFont="1" applyFill="1" applyBorder="1" applyAlignment="1">
      <alignment horizontal="center" vertical="center"/>
    </xf>
    <xf numFmtId="0" fontId="14" fillId="26" borderId="21" xfId="7" applyFont="1" applyFill="1" applyBorder="1" applyAlignment="1">
      <alignment horizontal="left"/>
    </xf>
    <xf numFmtId="0" fontId="16" fillId="32" borderId="21" xfId="7" applyFont="1" applyFill="1" applyBorder="1" applyAlignment="1">
      <alignment horizontal="center"/>
    </xf>
    <xf numFmtId="168" fontId="14" fillId="26" borderId="21" xfId="7" applyNumberFormat="1" applyFont="1" applyFill="1" applyBorder="1" applyAlignment="1">
      <alignment horizontal="right"/>
    </xf>
    <xf numFmtId="0" fontId="14" fillId="26" borderId="22" xfId="7" applyFont="1" applyFill="1" applyBorder="1" applyAlignment="1">
      <alignment horizontal="left"/>
    </xf>
    <xf numFmtId="0" fontId="16" fillId="32" borderId="22" xfId="7" applyFont="1" applyFill="1" applyBorder="1" applyAlignment="1">
      <alignment horizontal="center"/>
    </xf>
    <xf numFmtId="168" fontId="14" fillId="26" borderId="22" xfId="7" applyNumberFormat="1" applyFont="1" applyFill="1" applyBorder="1" applyAlignment="1">
      <alignment horizontal="right"/>
    </xf>
    <xf numFmtId="0" fontId="14" fillId="26" borderId="23" xfId="7" applyFont="1" applyFill="1" applyBorder="1" applyAlignment="1">
      <alignment horizontal="left" wrapText="1"/>
    </xf>
    <xf numFmtId="0" fontId="16" fillId="32" borderId="23" xfId="7" applyFont="1" applyFill="1" applyBorder="1" applyAlignment="1">
      <alignment horizontal="center" wrapText="1"/>
    </xf>
    <xf numFmtId="168" fontId="14" fillId="26" borderId="23" xfId="7" applyNumberFormat="1" applyFont="1" applyFill="1" applyBorder="1" applyAlignment="1">
      <alignment horizontal="right"/>
    </xf>
    <xf numFmtId="0" fontId="17" fillId="26" borderId="21" xfId="7" applyFont="1" applyFill="1" applyBorder="1" applyAlignment="1">
      <alignment horizontal="left" indent="1"/>
    </xf>
    <xf numFmtId="0" fontId="17" fillId="32" borderId="21" xfId="7" applyFont="1" applyFill="1" applyBorder="1" applyAlignment="1">
      <alignment horizontal="center"/>
    </xf>
    <xf numFmtId="168" fontId="17" fillId="26" borderId="21" xfId="7" applyNumberFormat="1" applyFont="1" applyFill="1" applyBorder="1" applyAlignment="1">
      <alignment horizontal="right"/>
    </xf>
    <xf numFmtId="0" fontId="18" fillId="26" borderId="24" xfId="7" applyFont="1" applyFill="1" applyBorder="1" applyAlignment="1">
      <alignment horizontal="left" indent="2"/>
    </xf>
    <xf numFmtId="0" fontId="17" fillId="32" borderId="24" xfId="7" applyFont="1" applyFill="1" applyBorder="1" applyAlignment="1">
      <alignment horizontal="center"/>
    </xf>
    <xf numFmtId="168" fontId="18" fillId="26" borderId="24" xfId="7" applyNumberFormat="1" applyFont="1" applyFill="1" applyBorder="1" applyAlignment="1">
      <alignment horizontal="right"/>
    </xf>
    <xf numFmtId="0" fontId="18" fillId="26" borderId="11" xfId="7" applyFont="1" applyFill="1" applyBorder="1" applyAlignment="1">
      <alignment horizontal="left" indent="2"/>
    </xf>
    <xf numFmtId="0" fontId="17" fillId="32" borderId="11" xfId="7" applyFont="1" applyFill="1" applyBorder="1" applyAlignment="1">
      <alignment horizontal="center"/>
    </xf>
    <xf numFmtId="168" fontId="18" fillId="26" borderId="11" xfId="7" applyNumberFormat="1" applyFont="1" applyFill="1" applyBorder="1" applyAlignment="1">
      <alignment horizontal="right"/>
    </xf>
    <xf numFmtId="0" fontId="17" fillId="26" borderId="23" xfId="7" applyFont="1" applyFill="1" applyBorder="1" applyAlignment="1">
      <alignment horizontal="left" indent="1"/>
    </xf>
    <xf numFmtId="0" fontId="17" fillId="32" borderId="23" xfId="7" applyFont="1" applyFill="1" applyBorder="1" applyAlignment="1">
      <alignment horizontal="center"/>
    </xf>
    <xf numFmtId="168" fontId="17" fillId="26" borderId="23" xfId="7" applyNumberFormat="1" applyFont="1" applyFill="1" applyBorder="1" applyAlignment="1">
      <alignment horizontal="right"/>
    </xf>
    <xf numFmtId="0" fontId="18" fillId="26" borderId="0" xfId="7" applyFont="1" applyFill="1" applyBorder="1" applyAlignment="1">
      <alignment horizontal="left" indent="2"/>
    </xf>
    <xf numFmtId="0" fontId="17" fillId="32" borderId="0" xfId="7" applyFont="1" applyFill="1" applyBorder="1" applyAlignment="1">
      <alignment horizontal="center"/>
    </xf>
    <xf numFmtId="168" fontId="18" fillId="26" borderId="0" xfId="7" applyNumberFormat="1" applyFont="1" applyFill="1" applyBorder="1" applyAlignment="1">
      <alignment horizontal="right"/>
    </xf>
    <xf numFmtId="0" fontId="0" fillId="26" borderId="0" xfId="7" applyFont="1" applyFill="1" applyAlignment="1">
      <alignment wrapText="1"/>
    </xf>
    <xf numFmtId="0" fontId="0" fillId="0" borderId="0" xfId="7" applyFont="1" applyAlignment="1">
      <alignment wrapText="1"/>
    </xf>
    <xf numFmtId="0" fontId="17" fillId="26" borderId="24" xfId="7" applyFont="1" applyFill="1" applyBorder="1" applyAlignment="1">
      <alignment horizontal="left" indent="1"/>
    </xf>
    <xf numFmtId="0" fontId="14" fillId="26" borderId="8" xfId="7" applyFont="1" applyFill="1" applyBorder="1" applyAlignment="1">
      <alignment horizontal="left" wrapText="1"/>
    </xf>
    <xf numFmtId="0" fontId="16" fillId="32" borderId="8" xfId="7" applyFont="1" applyFill="1" applyBorder="1" applyAlignment="1">
      <alignment horizontal="center" wrapText="1"/>
    </xf>
    <xf numFmtId="168" fontId="14" fillId="26" borderId="8" xfId="7" applyNumberFormat="1" applyFont="1" applyFill="1" applyBorder="1" applyAlignment="1">
      <alignment horizontal="right"/>
    </xf>
    <xf numFmtId="0" fontId="14" fillId="26" borderId="23" xfId="7" applyFont="1" applyFill="1" applyBorder="1" applyAlignment="1">
      <alignment horizontal="left"/>
    </xf>
    <xf numFmtId="0" fontId="16" fillId="32" borderId="23" xfId="7" applyFont="1" applyFill="1" applyBorder="1" applyAlignment="1">
      <alignment horizontal="center"/>
    </xf>
    <xf numFmtId="0" fontId="17" fillId="26" borderId="22" xfId="7" applyFont="1" applyFill="1" applyBorder="1" applyAlignment="1">
      <alignment horizontal="left" indent="1"/>
    </xf>
    <xf numFmtId="0" fontId="17" fillId="32" borderId="22" xfId="7" applyFont="1" applyFill="1" applyBorder="1" applyAlignment="1">
      <alignment horizontal="center"/>
    </xf>
    <xf numFmtId="168" fontId="17" fillId="26" borderId="24" xfId="7" applyNumberFormat="1" applyFont="1" applyFill="1" applyBorder="1" applyAlignment="1">
      <alignment horizontal="right"/>
    </xf>
    <xf numFmtId="168" fontId="19" fillId="26" borderId="25" xfId="7" applyNumberFormat="1" applyFont="1" applyFill="1" applyBorder="1" applyAlignment="1">
      <alignment horizontal="right"/>
    </xf>
    <xf numFmtId="0" fontId="17" fillId="26" borderId="21" xfId="7" applyFont="1" applyFill="1" applyBorder="1" applyAlignment="1">
      <alignment horizontal="left" indent="2"/>
    </xf>
    <xf numFmtId="0" fontId="17" fillId="26" borderId="21" xfId="7" applyFont="1" applyFill="1" applyBorder="1" applyAlignment="1">
      <alignment horizontal="left" wrapText="1" indent="1"/>
    </xf>
    <xf numFmtId="168" fontId="19" fillId="26" borderId="21" xfId="7" applyNumberFormat="1" applyFont="1" applyFill="1" applyBorder="1" applyAlignment="1">
      <alignment horizontal="right"/>
    </xf>
    <xf numFmtId="0" fontId="0" fillId="26" borderId="26" xfId="7" applyFont="1" applyFill="1" applyBorder="1"/>
    <xf numFmtId="0" fontId="14" fillId="26" borderId="21" xfId="7" applyFont="1" applyFill="1" applyBorder="1" applyAlignment="1">
      <alignment horizontal="left" wrapText="1"/>
    </xf>
    <xf numFmtId="0" fontId="16" fillId="32" borderId="21" xfId="7" applyFont="1" applyFill="1" applyBorder="1" applyAlignment="1">
      <alignment horizontal="center" wrapText="1"/>
    </xf>
    <xf numFmtId="0" fontId="20" fillId="26" borderId="9" xfId="7" applyFont="1" applyFill="1" applyBorder="1" applyAlignment="1">
      <alignment horizontal="left"/>
    </xf>
    <xf numFmtId="0" fontId="16" fillId="32" borderId="9" xfId="7" applyFont="1" applyFill="1" applyBorder="1" applyAlignment="1">
      <alignment horizontal="center"/>
    </xf>
    <xf numFmtId="168" fontId="20" fillId="26" borderId="9" xfId="7" applyNumberFormat="1" applyFont="1" applyFill="1" applyBorder="1" applyAlignment="1">
      <alignment horizontal="right"/>
    </xf>
    <xf numFmtId="0" fontId="0" fillId="26" borderId="27" xfId="7" applyFont="1" applyFill="1" applyBorder="1"/>
    <xf numFmtId="0" fontId="14" fillId="26" borderId="28" xfId="7" applyFont="1" applyFill="1" applyBorder="1" applyAlignment="1">
      <alignment wrapText="1"/>
    </xf>
    <xf numFmtId="168" fontId="16" fillId="32" borderId="28" xfId="7" applyNumberFormat="1" applyFont="1" applyFill="1" applyBorder="1" applyAlignment="1">
      <alignment horizontal="center" vertical="center"/>
    </xf>
    <xf numFmtId="168" fontId="16" fillId="26" borderId="21" xfId="7" applyNumberFormat="1" applyFont="1" applyFill="1" applyBorder="1" applyAlignment="1">
      <alignment horizontal="right"/>
    </xf>
    <xf numFmtId="0" fontId="18" fillId="26" borderId="24" xfId="7" applyFont="1" applyFill="1" applyBorder="1" applyAlignment="1">
      <alignment horizontal="left" wrapText="1" indent="2"/>
    </xf>
    <xf numFmtId="168" fontId="21" fillId="26" borderId="24" xfId="7" applyNumberFormat="1" applyFont="1" applyFill="1" applyBorder="1" applyAlignment="1">
      <alignment horizontal="right"/>
    </xf>
    <xf numFmtId="0" fontId="18" fillId="26" borderId="0" xfId="7" applyFont="1" applyFill="1" applyBorder="1" applyAlignment="1">
      <alignment horizontal="left" wrapText="1" indent="2"/>
    </xf>
    <xf numFmtId="168" fontId="21" fillId="26" borderId="0" xfId="7" applyNumberFormat="1" applyFont="1" applyFill="1" applyBorder="1" applyAlignment="1">
      <alignment horizontal="right"/>
    </xf>
    <xf numFmtId="0" fontId="18" fillId="26" borderId="11" xfId="7" applyFont="1" applyFill="1" applyBorder="1" applyAlignment="1">
      <alignment horizontal="left" wrapText="1" indent="2"/>
    </xf>
    <xf numFmtId="168" fontId="21" fillId="26" borderId="11" xfId="7" applyNumberFormat="1" applyFont="1" applyFill="1" applyBorder="1" applyAlignment="1">
      <alignment horizontal="right"/>
    </xf>
    <xf numFmtId="0" fontId="17" fillId="26" borderId="23" xfId="7" applyFont="1" applyFill="1" applyBorder="1" applyAlignment="1">
      <alignment horizontal="left" wrapText="1" indent="1"/>
    </xf>
    <xf numFmtId="168" fontId="16" fillId="26" borderId="23" xfId="7" applyNumberFormat="1" applyFont="1" applyFill="1" applyBorder="1" applyAlignment="1">
      <alignment horizontal="right"/>
    </xf>
    <xf numFmtId="0" fontId="14" fillId="26" borderId="25" xfId="7" applyFont="1" applyFill="1" applyBorder="1" applyAlignment="1">
      <alignment horizontal="left" wrapText="1"/>
    </xf>
    <xf numFmtId="0" fontId="16" fillId="32" borderId="25" xfId="7" applyFont="1" applyFill="1" applyBorder="1" applyAlignment="1">
      <alignment horizontal="center" wrapText="1"/>
    </xf>
    <xf numFmtId="168" fontId="16" fillId="26" borderId="24" xfId="7" applyNumberFormat="1" applyFont="1" applyFill="1" applyBorder="1" applyAlignment="1">
      <alignment horizontal="right"/>
    </xf>
    <xf numFmtId="168" fontId="16" fillId="26" borderId="0" xfId="7" applyNumberFormat="1" applyFont="1" applyFill="1" applyBorder="1" applyAlignment="1">
      <alignment horizontal="right"/>
    </xf>
    <xf numFmtId="168" fontId="16" fillId="26" borderId="11" xfId="7" applyNumberFormat="1" applyFont="1" applyFill="1" applyBorder="1" applyAlignment="1">
      <alignment horizontal="right"/>
    </xf>
    <xf numFmtId="0" fontId="18" fillId="26" borderId="24" xfId="7" applyFont="1" applyFill="1" applyBorder="1" applyAlignment="1">
      <alignment horizontal="left" wrapText="1" indent="1"/>
    </xf>
    <xf numFmtId="0" fontId="18" fillId="26" borderId="0" xfId="7" applyFont="1" applyFill="1" applyBorder="1" applyAlignment="1">
      <alignment horizontal="left" wrapText="1" indent="1"/>
    </xf>
    <xf numFmtId="0" fontId="18" fillId="26" borderId="11" xfId="7" applyFont="1" applyFill="1" applyBorder="1" applyAlignment="1">
      <alignment horizontal="left" wrapText="1" indent="1"/>
    </xf>
    <xf numFmtId="0" fontId="14" fillId="26" borderId="0" xfId="7" applyFont="1" applyFill="1" applyBorder="1" applyAlignment="1">
      <alignment horizontal="left" wrapText="1"/>
    </xf>
    <xf numFmtId="0" fontId="16" fillId="32" borderId="0" xfId="7" applyFont="1" applyFill="1" applyBorder="1" applyAlignment="1">
      <alignment horizontal="center" wrapText="1"/>
    </xf>
    <xf numFmtId="0" fontId="17" fillId="26" borderId="24" xfId="7" applyFont="1" applyFill="1" applyBorder="1" applyAlignment="1">
      <alignment horizontal="left" wrapText="1" indent="1"/>
    </xf>
    <xf numFmtId="0" fontId="20" fillId="26" borderId="8" xfId="7" applyFont="1" applyFill="1" applyBorder="1" applyAlignment="1">
      <alignment horizontal="left" wrapText="1"/>
    </xf>
    <xf numFmtId="0" fontId="16" fillId="32" borderId="8" xfId="7" applyFont="1" applyFill="1" applyBorder="1" applyAlignment="1">
      <alignment horizontal="center"/>
    </xf>
    <xf numFmtId="168" fontId="20" fillId="26" borderId="8" xfId="7" applyNumberFormat="1" applyFont="1" applyFill="1" applyBorder="1" applyAlignment="1">
      <alignment horizontal="right"/>
    </xf>
    <xf numFmtId="0" fontId="20" fillId="26" borderId="19" xfId="7" applyFont="1" applyFill="1" applyBorder="1" applyAlignment="1">
      <alignment horizontal="left" wrapText="1"/>
    </xf>
    <xf numFmtId="0" fontId="16" fillId="32" borderId="19" xfId="7" applyFont="1" applyFill="1" applyBorder="1" applyAlignment="1">
      <alignment horizontal="center"/>
    </xf>
    <xf numFmtId="168" fontId="20" fillId="26" borderId="19" xfId="7" applyNumberFormat="1" applyFont="1" applyFill="1" applyBorder="1" applyAlignment="1">
      <alignment horizontal="right"/>
    </xf>
    <xf numFmtId="0" fontId="12" fillId="33" borderId="16" xfId="8" applyFont="1" applyFill="1" applyBorder="1" applyAlignment="1">
      <alignment horizontal="center" vertical="center"/>
    </xf>
    <xf numFmtId="0" fontId="53" fillId="26" borderId="0" xfId="7" applyFill="1"/>
    <xf numFmtId="0" fontId="14" fillId="26" borderId="19" xfId="7" applyFont="1" applyFill="1" applyBorder="1" applyAlignment="1">
      <alignment horizontal="left" wrapText="1"/>
    </xf>
    <xf numFmtId="0" fontId="14" fillId="26" borderId="19" xfId="7" applyFont="1" applyFill="1" applyBorder="1" applyAlignment="1">
      <alignment horizontal="right" wrapText="1" indent="1"/>
    </xf>
    <xf numFmtId="0" fontId="12" fillId="34" borderId="16" xfId="8" applyFont="1" applyFill="1" applyBorder="1" applyAlignment="1">
      <alignment horizontal="center" vertical="center"/>
    </xf>
    <xf numFmtId="0" fontId="14" fillId="26" borderId="0" xfId="7" applyFont="1" applyFill="1" applyAlignment="1">
      <alignment horizontal="left" vertical="top"/>
    </xf>
    <xf numFmtId="0" fontId="14" fillId="26" borderId="0" xfId="7" applyFont="1" applyFill="1" applyAlignment="1"/>
    <xf numFmtId="0" fontId="14" fillId="26" borderId="19" xfId="7" applyFont="1" applyFill="1" applyBorder="1" applyAlignment="1">
      <alignment horizontal="left"/>
    </xf>
    <xf numFmtId="0" fontId="15" fillId="27" borderId="0" xfId="7" applyFont="1" applyFill="1" applyAlignment="1">
      <alignment horizontal="right" vertical="center" wrapText="1"/>
    </xf>
    <xf numFmtId="0" fontId="14" fillId="26" borderId="9" xfId="7" applyFont="1" applyFill="1" applyBorder="1" applyAlignment="1">
      <alignment horizontal="right" wrapText="1" indent="1"/>
    </xf>
    <xf numFmtId="0" fontId="12" fillId="35" borderId="16" xfId="8" applyFont="1" applyFill="1" applyBorder="1" applyAlignment="1">
      <alignment horizontal="center" vertical="center"/>
    </xf>
    <xf numFmtId="0" fontId="0" fillId="26" borderId="0" xfId="0" applyFill="1"/>
    <xf numFmtId="0" fontId="14" fillId="26" borderId="29" xfId="0" applyFont="1" applyFill="1" applyBorder="1" applyAlignment="1">
      <alignment horizontal="left" vertical="top" wrapText="1"/>
    </xf>
    <xf numFmtId="0" fontId="14" fillId="26" borderId="29" xfId="0" applyFont="1" applyFill="1" applyBorder="1" applyAlignment="1"/>
    <xf numFmtId="0" fontId="14" fillId="26" borderId="0" xfId="0" applyFont="1" applyFill="1" applyAlignment="1">
      <alignment horizontal="left" vertical="top"/>
    </xf>
    <xf numFmtId="0" fontId="14" fillId="26" borderId="0" xfId="0" applyFont="1" applyFill="1" applyAlignment="1"/>
    <xf numFmtId="0" fontId="16" fillId="36" borderId="0" xfId="0" applyFont="1" applyFill="1" applyAlignment="1">
      <alignment horizontal="right" indent="1"/>
    </xf>
    <xf numFmtId="0" fontId="14" fillId="26" borderId="0" xfId="0" applyFont="1" applyFill="1" applyBorder="1" applyAlignment="1">
      <alignment horizontal="left" wrapText="1"/>
    </xf>
    <xf numFmtId="0" fontId="16" fillId="26" borderId="0" xfId="0" applyFont="1" applyFill="1" applyBorder="1" applyAlignment="1">
      <alignment horizontal="right" wrapText="1"/>
    </xf>
    <xf numFmtId="0" fontId="38" fillId="26" borderId="0" xfId="7" applyFont="1" applyFill="1"/>
    <xf numFmtId="0" fontId="39" fillId="26" borderId="0" xfId="7" applyFont="1" applyFill="1" applyAlignment="1"/>
    <xf numFmtId="0" fontId="38" fillId="0" borderId="0" xfId="7" applyFont="1"/>
    <xf numFmtId="0" fontId="39" fillId="26" borderId="29" xfId="7" applyFont="1" applyFill="1" applyBorder="1" applyAlignment="1"/>
    <xf numFmtId="0" fontId="39" fillId="32" borderId="0" xfId="7" applyFont="1" applyFill="1" applyAlignment="1"/>
    <xf numFmtId="0" fontId="38" fillId="26" borderId="0" xfId="7" applyFont="1" applyFill="1" applyAlignment="1">
      <alignment wrapText="1"/>
    </xf>
    <xf numFmtId="0" fontId="38" fillId="0" borderId="0" xfId="7" applyFont="1" applyAlignment="1">
      <alignment wrapText="1"/>
    </xf>
    <xf numFmtId="0" fontId="39" fillId="0" borderId="0" xfId="7" applyFont="1" applyAlignment="1"/>
    <xf numFmtId="0" fontId="39" fillId="32" borderId="28" xfId="7" applyFont="1" applyFill="1" applyBorder="1" applyAlignment="1"/>
    <xf numFmtId="0" fontId="39" fillId="26" borderId="0" xfId="7" applyFont="1" applyFill="1"/>
    <xf numFmtId="0" fontId="14" fillId="26" borderId="10" xfId="7" applyFont="1" applyFill="1" applyBorder="1" applyAlignment="1">
      <alignment wrapText="1"/>
    </xf>
    <xf numFmtId="0" fontId="16" fillId="37" borderId="10" xfId="7" applyFont="1" applyFill="1" applyBorder="1" applyAlignment="1">
      <alignment horizontal="center" vertical="center"/>
    </xf>
    <xf numFmtId="0" fontId="16" fillId="37" borderId="10" xfId="7" applyFont="1" applyFill="1" applyBorder="1" applyAlignment="1">
      <alignment horizontal="right" vertical="center" indent="1"/>
    </xf>
    <xf numFmtId="0" fontId="14" fillId="26" borderId="8" xfId="7" applyFont="1" applyFill="1" applyBorder="1" applyAlignment="1">
      <alignment wrapText="1"/>
    </xf>
    <xf numFmtId="0" fontId="38" fillId="26" borderId="8" xfId="7" applyFont="1" applyFill="1" applyBorder="1"/>
    <xf numFmtId="168" fontId="38" fillId="26" borderId="8" xfId="7" applyNumberFormat="1" applyFont="1" applyFill="1" applyBorder="1"/>
    <xf numFmtId="0" fontId="16" fillId="26" borderId="23" xfId="7" applyFont="1" applyFill="1" applyBorder="1" applyAlignment="1">
      <alignment horizontal="left" wrapText="1" indent="1"/>
    </xf>
    <xf numFmtId="0" fontId="16" fillId="37" borderId="23" xfId="7" applyFont="1" applyFill="1" applyBorder="1" applyAlignment="1">
      <alignment horizontal="center"/>
    </xf>
    <xf numFmtId="168" fontId="14" fillId="30" borderId="23" xfId="4" applyNumberFormat="1" applyFont="1" applyFill="1" applyBorder="1" applyAlignment="1">
      <alignment horizontal="right"/>
    </xf>
    <xf numFmtId="168" fontId="16" fillId="26" borderId="23" xfId="4" applyNumberFormat="1" applyFont="1" applyFill="1" applyBorder="1" applyAlignment="1">
      <alignment horizontal="right"/>
    </xf>
    <xf numFmtId="0" fontId="16" fillId="26" borderId="21" xfId="7" applyFont="1" applyFill="1" applyBorder="1" applyAlignment="1">
      <alignment horizontal="left" wrapText="1" indent="1"/>
    </xf>
    <xf numFmtId="0" fontId="16" fillId="37" borderId="21" xfId="7" applyFont="1" applyFill="1" applyBorder="1" applyAlignment="1">
      <alignment horizontal="center"/>
    </xf>
    <xf numFmtId="168" fontId="14" fillId="30" borderId="21" xfId="4" applyNumberFormat="1" applyFont="1" applyFill="1" applyBorder="1" applyAlignment="1">
      <alignment horizontal="right"/>
    </xf>
    <xf numFmtId="168" fontId="16" fillId="26" borderId="21" xfId="4" applyNumberFormat="1" applyFont="1" applyFill="1" applyBorder="1" applyAlignment="1">
      <alignment horizontal="right"/>
    </xf>
    <xf numFmtId="0" fontId="16" fillId="26" borderId="21" xfId="7" applyFont="1" applyFill="1" applyBorder="1" applyAlignment="1">
      <alignment wrapText="1"/>
    </xf>
    <xf numFmtId="168" fontId="16" fillId="30" borderId="21" xfId="4" applyNumberFormat="1" applyFont="1" applyFill="1" applyBorder="1" applyAlignment="1">
      <alignment horizontal="right"/>
    </xf>
    <xf numFmtId="0" fontId="38" fillId="26" borderId="8" xfId="7" applyFont="1" applyFill="1" applyBorder="1" applyAlignment="1"/>
    <xf numFmtId="168" fontId="38" fillId="26" borderId="8" xfId="7" applyNumberFormat="1" applyFont="1" applyFill="1" applyBorder="1" applyAlignment="1">
      <alignment horizontal="right"/>
    </xf>
    <xf numFmtId="0" fontId="16" fillId="37" borderId="21" xfId="7" applyFont="1" applyFill="1" applyBorder="1" applyAlignment="1">
      <alignment horizontal="center" vertical="center"/>
    </xf>
    <xf numFmtId="0" fontId="14" fillId="26" borderId="9" xfId="7" applyFont="1" applyFill="1" applyBorder="1" applyAlignment="1">
      <alignment wrapText="1"/>
    </xf>
    <xf numFmtId="0" fontId="16" fillId="37" borderId="9" xfId="7" applyFont="1" applyFill="1" applyBorder="1" applyAlignment="1">
      <alignment horizontal="center" vertical="center"/>
    </xf>
    <xf numFmtId="168" fontId="14" fillId="30" borderId="9" xfId="4" applyNumberFormat="1" applyFont="1" applyFill="1" applyBorder="1" applyAlignment="1">
      <alignment horizontal="right"/>
    </xf>
    <xf numFmtId="168" fontId="14" fillId="26" borderId="9" xfId="4" applyNumberFormat="1" applyFont="1" applyFill="1" applyBorder="1" applyAlignment="1">
      <alignment horizontal="right"/>
    </xf>
    <xf numFmtId="0" fontId="16" fillId="37" borderId="10" xfId="7" applyFont="1" applyFill="1" applyBorder="1" applyAlignment="1">
      <alignment horizontal="center"/>
    </xf>
    <xf numFmtId="0" fontId="38" fillId="26" borderId="8" xfId="7" applyFont="1" applyFill="1" applyBorder="1" applyAlignment="1">
      <alignment horizontal="center"/>
    </xf>
    <xf numFmtId="0" fontId="16" fillId="26" borderId="24" xfId="7" applyFont="1" applyFill="1" applyBorder="1" applyAlignment="1">
      <alignment horizontal="left" wrapText="1" indent="1"/>
    </xf>
    <xf numFmtId="168" fontId="14" fillId="30" borderId="24" xfId="4" applyNumberFormat="1" applyFont="1" applyFill="1" applyBorder="1" applyAlignment="1">
      <alignment horizontal="right"/>
    </xf>
    <xf numFmtId="0" fontId="16" fillId="37" borderId="8" xfId="7" applyFont="1" applyFill="1" applyBorder="1" applyAlignment="1">
      <alignment horizontal="center"/>
    </xf>
    <xf numFmtId="168" fontId="14" fillId="30" borderId="8" xfId="4" applyNumberFormat="1" applyFont="1" applyFill="1" applyBorder="1" applyAlignment="1">
      <alignment horizontal="right"/>
    </xf>
    <xf numFmtId="168" fontId="14" fillId="26" borderId="8" xfId="4" applyNumberFormat="1" applyFont="1" applyFill="1" applyBorder="1" applyAlignment="1">
      <alignment horizontal="right"/>
    </xf>
    <xf numFmtId="168" fontId="16" fillId="26" borderId="8" xfId="4" applyNumberFormat="1" applyFont="1" applyFill="1" applyBorder="1" applyAlignment="1">
      <alignment horizontal="right"/>
    </xf>
    <xf numFmtId="0" fontId="14" fillId="26" borderId="21" xfId="7" applyFont="1" applyFill="1" applyBorder="1" applyAlignment="1">
      <alignment horizontal="left" wrapText="1" indent="1"/>
    </xf>
    <xf numFmtId="10" fontId="14" fillId="30" borderId="8" xfId="10" applyNumberFormat="1" applyFont="1" applyFill="1" applyBorder="1" applyAlignment="1">
      <alignment horizontal="right"/>
    </xf>
    <xf numFmtId="0" fontId="16" fillId="37" borderId="9" xfId="7" applyFont="1" applyFill="1" applyBorder="1" applyAlignment="1">
      <alignment horizontal="center"/>
    </xf>
    <xf numFmtId="10" fontId="14" fillId="30" borderId="9" xfId="10" applyNumberFormat="1" applyFont="1" applyFill="1" applyBorder="1" applyAlignment="1">
      <alignment horizontal="right"/>
    </xf>
    <xf numFmtId="0" fontId="40" fillId="26" borderId="0" xfId="7" applyFont="1" applyFill="1" applyAlignment="1">
      <alignment wrapText="1"/>
    </xf>
    <xf numFmtId="0" fontId="14" fillId="26" borderId="24" xfId="7" applyFont="1" applyFill="1" applyBorder="1" applyAlignment="1">
      <alignment wrapText="1"/>
    </xf>
    <xf numFmtId="0" fontId="16" fillId="37" borderId="24" xfId="7" applyFont="1" applyFill="1" applyBorder="1" applyAlignment="1">
      <alignment horizontal="center" vertical="center"/>
    </xf>
    <xf numFmtId="0" fontId="16" fillId="26" borderId="8" xfId="7" applyFont="1" applyFill="1" applyBorder="1" applyAlignment="1">
      <alignment horizontal="center" vertical="center"/>
    </xf>
    <xf numFmtId="0" fontId="16" fillId="37" borderId="23" xfId="7" applyFont="1" applyFill="1" applyBorder="1" applyAlignment="1">
      <alignment horizontal="center" vertical="center"/>
    </xf>
    <xf numFmtId="168" fontId="16" fillId="30" borderId="23" xfId="4" applyNumberFormat="1" applyFont="1" applyFill="1" applyBorder="1" applyAlignment="1">
      <alignment horizontal="right"/>
    </xf>
    <xf numFmtId="168" fontId="16" fillId="30" borderId="24" xfId="4" applyNumberFormat="1" applyFont="1" applyFill="1" applyBorder="1" applyAlignment="1">
      <alignment horizontal="right"/>
    </xf>
    <xf numFmtId="0" fontId="14" fillId="26" borderId="30" xfId="7" applyFont="1" applyFill="1" applyBorder="1"/>
    <xf numFmtId="0" fontId="16" fillId="38" borderId="30" xfId="7" applyFont="1" applyFill="1" applyBorder="1" applyAlignment="1">
      <alignment horizontal="center" vertical="center"/>
    </xf>
    <xf numFmtId="0" fontId="16" fillId="38" borderId="30" xfId="7" applyFont="1" applyFill="1" applyBorder="1" applyAlignment="1">
      <alignment horizontal="right" vertical="center" indent="1"/>
    </xf>
    <xf numFmtId="0" fontId="16" fillId="26" borderId="25" xfId="7" applyFont="1" applyFill="1" applyBorder="1"/>
    <xf numFmtId="0" fontId="16" fillId="38" borderId="25" xfId="7" applyFont="1" applyFill="1" applyBorder="1" applyAlignment="1">
      <alignment horizontal="center" vertical="center"/>
    </xf>
    <xf numFmtId="168" fontId="16" fillId="26" borderId="25" xfId="4" applyNumberFormat="1" applyFont="1" applyFill="1" applyBorder="1" applyAlignment="1">
      <alignment horizontal="right"/>
    </xf>
    <xf numFmtId="0" fontId="16" fillId="26" borderId="21" xfId="7" applyFont="1" applyFill="1" applyBorder="1"/>
    <xf numFmtId="0" fontId="16" fillId="38" borderId="21" xfId="7" applyFont="1" applyFill="1" applyBorder="1" applyAlignment="1">
      <alignment horizontal="center" vertical="center"/>
    </xf>
    <xf numFmtId="0" fontId="16" fillId="26" borderId="0" xfId="7" applyFont="1" applyFill="1"/>
    <xf numFmtId="0" fontId="16" fillId="38" borderId="0" xfId="7" applyFont="1" applyFill="1" applyAlignment="1">
      <alignment horizontal="center" vertical="center"/>
    </xf>
    <xf numFmtId="168" fontId="16" fillId="26" borderId="0" xfId="4" applyNumberFormat="1" applyFont="1" applyFill="1" applyAlignment="1">
      <alignment horizontal="right"/>
    </xf>
    <xf numFmtId="0" fontId="14" fillId="26" borderId="8" xfId="7" applyFont="1" applyFill="1" applyBorder="1"/>
    <xf numFmtId="0" fontId="16" fillId="38" borderId="8" xfId="7" applyFont="1" applyFill="1" applyBorder="1" applyAlignment="1">
      <alignment horizontal="center" vertical="center"/>
    </xf>
    <xf numFmtId="0" fontId="16" fillId="38" borderId="19" xfId="7" applyFont="1" applyFill="1" applyBorder="1" applyAlignment="1">
      <alignment horizontal="center" vertical="center"/>
    </xf>
    <xf numFmtId="168" fontId="14" fillId="30" borderId="0" xfId="4" applyNumberFormat="1" applyFont="1" applyFill="1" applyAlignment="1">
      <alignment horizontal="right"/>
    </xf>
    <xf numFmtId="168" fontId="14" fillId="30" borderId="19" xfId="4" applyNumberFormat="1" applyFont="1" applyFill="1" applyBorder="1" applyAlignment="1">
      <alignment horizontal="right"/>
    </xf>
    <xf numFmtId="168" fontId="16" fillId="26" borderId="31" xfId="4" applyNumberFormat="1" applyFont="1" applyFill="1" applyBorder="1" applyAlignment="1">
      <alignment horizontal="right"/>
    </xf>
    <xf numFmtId="168" fontId="14" fillId="30" borderId="25" xfId="4" applyNumberFormat="1" applyFont="1" applyFill="1" applyBorder="1" applyAlignment="1">
      <alignment horizontal="right"/>
    </xf>
    <xf numFmtId="0" fontId="14" fillId="26" borderId="10" xfId="7" applyFont="1" applyFill="1" applyBorder="1"/>
    <xf numFmtId="0" fontId="14" fillId="26" borderId="0" xfId="7" applyFont="1" applyFill="1" applyBorder="1"/>
    <xf numFmtId="168" fontId="14" fillId="26" borderId="8" xfId="4" applyNumberFormat="1" applyFont="1" applyFill="1" applyBorder="1" applyAlignment="1">
      <alignment horizontal="right" wrapText="1" indent="1"/>
    </xf>
    <xf numFmtId="0" fontId="16" fillId="38" borderId="0" xfId="7" applyFont="1" applyFill="1" applyBorder="1" applyAlignment="1">
      <alignment horizontal="center" vertical="center"/>
    </xf>
    <xf numFmtId="0" fontId="16" fillId="38" borderId="0" xfId="7" applyFont="1" applyFill="1" applyBorder="1" applyAlignment="1">
      <alignment horizontal="right" vertical="center" indent="1"/>
    </xf>
    <xf numFmtId="168" fontId="14" fillId="30" borderId="8" xfId="7" applyNumberFormat="1" applyFont="1" applyFill="1" applyBorder="1" applyAlignment="1">
      <alignment horizontal="right"/>
    </xf>
    <xf numFmtId="168" fontId="14" fillId="30" borderId="19" xfId="7" applyNumberFormat="1" applyFont="1" applyFill="1" applyBorder="1" applyAlignment="1">
      <alignment horizontal="right"/>
    </xf>
    <xf numFmtId="0" fontId="38" fillId="26" borderId="0" xfId="0" applyFont="1" applyFill="1"/>
    <xf numFmtId="0" fontId="14" fillId="26" borderId="0" xfId="0" applyFont="1" applyFill="1" applyBorder="1" applyAlignment="1">
      <alignment horizontal="right"/>
    </xf>
    <xf numFmtId="0" fontId="38" fillId="0" borderId="0" xfId="0" applyFont="1"/>
    <xf numFmtId="0" fontId="14" fillId="26" borderId="0" xfId="0" applyFont="1" applyFill="1" applyBorder="1"/>
    <xf numFmtId="0" fontId="16" fillId="26" borderId="0" xfId="0" applyFont="1" applyFill="1" applyBorder="1" applyAlignment="1">
      <alignment horizontal="center" vertical="center"/>
    </xf>
    <xf numFmtId="0" fontId="16" fillId="39" borderId="0" xfId="0" applyFont="1" applyFill="1" applyBorder="1" applyAlignment="1">
      <alignment horizontal="right" indent="1"/>
    </xf>
    <xf numFmtId="0" fontId="16" fillId="26" borderId="25" xfId="0" applyFont="1" applyFill="1" applyBorder="1" applyAlignment="1">
      <alignment horizontal="left"/>
    </xf>
    <xf numFmtId="0" fontId="16" fillId="39" borderId="25" xfId="0" applyFont="1" applyFill="1" applyBorder="1" applyAlignment="1">
      <alignment horizontal="center" vertical="center"/>
    </xf>
    <xf numFmtId="0" fontId="16" fillId="26" borderId="21" xfId="0" applyFont="1" applyFill="1" applyBorder="1" applyAlignment="1">
      <alignment horizontal="left"/>
    </xf>
    <xf numFmtId="0" fontId="16" fillId="39" borderId="21" xfId="0" applyFont="1" applyFill="1" applyBorder="1" applyAlignment="1">
      <alignment horizontal="center" vertical="center"/>
    </xf>
    <xf numFmtId="0" fontId="16" fillId="26" borderId="22" xfId="0" applyFont="1" applyFill="1" applyBorder="1" applyAlignment="1">
      <alignment horizontal="left"/>
    </xf>
    <xf numFmtId="0" fontId="16" fillId="39" borderId="22" xfId="0" applyFont="1" applyFill="1" applyBorder="1" applyAlignment="1">
      <alignment horizontal="center" vertical="center"/>
    </xf>
    <xf numFmtId="168" fontId="16" fillId="26" borderId="22" xfId="4" applyNumberFormat="1" applyFont="1" applyFill="1" applyBorder="1" applyAlignment="1">
      <alignment horizontal="right"/>
    </xf>
    <xf numFmtId="0" fontId="16" fillId="26" borderId="23" xfId="0" applyFont="1" applyFill="1" applyBorder="1" applyAlignment="1">
      <alignment horizontal="left"/>
    </xf>
    <xf numFmtId="0" fontId="16" fillId="39" borderId="23" xfId="0" applyFont="1" applyFill="1" applyBorder="1" applyAlignment="1">
      <alignment horizontal="center" vertical="center"/>
    </xf>
    <xf numFmtId="0" fontId="16" fillId="39" borderId="11" xfId="0" applyFont="1" applyFill="1" applyBorder="1" applyAlignment="1">
      <alignment horizontal="right" indent="1"/>
    </xf>
    <xf numFmtId="0" fontId="14" fillId="26" borderId="9" xfId="0" applyFont="1" applyFill="1" applyBorder="1" applyAlignment="1">
      <alignment horizontal="left"/>
    </xf>
    <xf numFmtId="0" fontId="16" fillId="39" borderId="9" xfId="0" applyFont="1" applyFill="1" applyBorder="1" applyAlignment="1">
      <alignment horizontal="center" vertical="center"/>
    </xf>
    <xf numFmtId="0" fontId="14" fillId="26" borderId="21" xfId="7" applyFont="1" applyFill="1" applyBorder="1" applyAlignment="1">
      <alignment wrapText="1"/>
    </xf>
    <xf numFmtId="0" fontId="16" fillId="26" borderId="25" xfId="7" applyFont="1" applyFill="1" applyBorder="1" applyAlignment="1">
      <alignment horizontal="left" wrapText="1" indent="1"/>
    </xf>
    <xf numFmtId="0" fontId="16" fillId="37" borderId="25" xfId="7" applyFont="1" applyFill="1" applyBorder="1" applyAlignment="1">
      <alignment horizontal="center"/>
    </xf>
    <xf numFmtId="0" fontId="16" fillId="26" borderId="22" xfId="7" applyFont="1" applyFill="1" applyBorder="1" applyAlignment="1">
      <alignment horizontal="left" wrapText="1" indent="1"/>
    </xf>
    <xf numFmtId="0" fontId="16" fillId="37" borderId="22" xfId="7" applyFont="1" applyFill="1" applyBorder="1" applyAlignment="1">
      <alignment horizontal="center"/>
    </xf>
    <xf numFmtId="168" fontId="14" fillId="30" borderId="22" xfId="4" applyNumberFormat="1" applyFont="1" applyFill="1" applyBorder="1" applyAlignment="1">
      <alignment horizontal="right"/>
    </xf>
    <xf numFmtId="0" fontId="16" fillId="37" borderId="32" xfId="7" applyFont="1" applyFill="1" applyBorder="1" applyAlignment="1">
      <alignment horizontal="center"/>
    </xf>
    <xf numFmtId="168" fontId="14" fillId="30" borderId="32" xfId="4" applyNumberFormat="1" applyFont="1" applyFill="1" applyBorder="1" applyAlignment="1">
      <alignment horizontal="right"/>
    </xf>
    <xf numFmtId="168" fontId="16" fillId="26" borderId="32" xfId="4" applyNumberFormat="1" applyFont="1" applyFill="1" applyBorder="1" applyAlignment="1">
      <alignment horizontal="right"/>
    </xf>
    <xf numFmtId="0" fontId="14" fillId="26" borderId="22" xfId="7" applyFont="1" applyFill="1" applyBorder="1" applyAlignment="1">
      <alignment horizontal="left" wrapText="1" indent="1"/>
    </xf>
    <xf numFmtId="0" fontId="16" fillId="26" borderId="19" xfId="7" applyFont="1" applyFill="1" applyBorder="1" applyAlignment="1">
      <alignment horizontal="right" wrapText="1" indent="1"/>
    </xf>
    <xf numFmtId="0" fontId="15" fillId="27" borderId="19" xfId="7" applyFont="1" applyFill="1" applyBorder="1" applyAlignment="1">
      <alignment horizontal="right" vertical="center" wrapText="1"/>
    </xf>
    <xf numFmtId="0" fontId="16" fillId="26" borderId="0" xfId="7" applyFont="1" applyFill="1" applyBorder="1" applyAlignment="1">
      <alignment horizontal="right" vertical="center" indent="1"/>
    </xf>
    <xf numFmtId="0" fontId="16" fillId="38" borderId="23" xfId="7" applyFont="1" applyFill="1" applyBorder="1" applyAlignment="1">
      <alignment horizontal="center" vertical="center"/>
    </xf>
    <xf numFmtId="168" fontId="16" fillId="26" borderId="33" xfId="7" applyNumberFormat="1" applyFont="1" applyFill="1" applyBorder="1" applyAlignment="1">
      <alignment horizontal="right"/>
    </xf>
    <xf numFmtId="168" fontId="16" fillId="26" borderId="34" xfId="7" applyNumberFormat="1" applyFont="1" applyFill="1" applyBorder="1" applyAlignment="1">
      <alignment horizontal="right"/>
    </xf>
    <xf numFmtId="168" fontId="16" fillId="26" borderId="33" xfId="4" applyNumberFormat="1" applyFont="1" applyFill="1" applyBorder="1" applyAlignment="1">
      <alignment horizontal="right"/>
    </xf>
    <xf numFmtId="168" fontId="16" fillId="26" borderId="35" xfId="7" applyNumberFormat="1" applyFont="1" applyFill="1" applyBorder="1" applyAlignment="1">
      <alignment horizontal="right"/>
    </xf>
    <xf numFmtId="168" fontId="16" fillId="26" borderId="36" xfId="4" applyNumberFormat="1" applyFont="1" applyFill="1" applyBorder="1" applyAlignment="1">
      <alignment horizontal="right"/>
    </xf>
    <xf numFmtId="168" fontId="16" fillId="26" borderId="37" xfId="4" applyNumberFormat="1" applyFont="1" applyFill="1" applyBorder="1" applyAlignment="1">
      <alignment horizontal="right"/>
    </xf>
    <xf numFmtId="168" fontId="16" fillId="26" borderId="38" xfId="4" applyNumberFormat="1" applyFont="1" applyFill="1" applyBorder="1" applyAlignment="1">
      <alignment horizontal="right"/>
    </xf>
    <xf numFmtId="168" fontId="16" fillId="26" borderId="35" xfId="4" applyNumberFormat="1" applyFont="1" applyFill="1" applyBorder="1" applyAlignment="1">
      <alignment horizontal="right"/>
    </xf>
    <xf numFmtId="168" fontId="16" fillId="26" borderId="39" xfId="4" applyNumberFormat="1" applyFont="1" applyFill="1" applyBorder="1" applyAlignment="1">
      <alignment horizontal="right"/>
    </xf>
    <xf numFmtId="168" fontId="14" fillId="26" borderId="33" xfId="4" applyNumberFormat="1" applyFont="1" applyFill="1" applyBorder="1" applyAlignment="1">
      <alignment horizontal="right"/>
    </xf>
    <xf numFmtId="168" fontId="14" fillId="26" borderId="40" xfId="4" applyNumberFormat="1" applyFont="1" applyFill="1" applyBorder="1" applyAlignment="1">
      <alignment horizontal="right"/>
    </xf>
    <xf numFmtId="168" fontId="16" fillId="26" borderId="41" xfId="4" applyNumberFormat="1" applyFont="1" applyFill="1" applyBorder="1" applyAlignment="1">
      <alignment horizontal="right"/>
    </xf>
    <xf numFmtId="168" fontId="16" fillId="26" borderId="35" xfId="4" applyNumberFormat="1" applyFont="1" applyFill="1" applyBorder="1" applyAlignment="1">
      <alignment horizontal="right"/>
    </xf>
    <xf numFmtId="168" fontId="16" fillId="26" borderId="39" xfId="4" applyNumberFormat="1" applyFont="1" applyFill="1" applyBorder="1" applyAlignment="1">
      <alignment horizontal="right"/>
    </xf>
    <xf numFmtId="0" fontId="16" fillId="26" borderId="8" xfId="13" applyFont="1" applyFill="1" applyBorder="1"/>
    <xf numFmtId="0" fontId="16" fillId="36" borderId="8" xfId="0" applyFont="1" applyFill="1" applyBorder="1" applyAlignment="1">
      <alignment horizontal="center" vertical="center"/>
    </xf>
    <xf numFmtId="168" fontId="16" fillId="26" borderId="8" xfId="12" applyNumberFormat="1" applyFont="1" applyFill="1" applyBorder="1" applyAlignment="1">
      <alignment horizontal="right"/>
    </xf>
    <xf numFmtId="0" fontId="16" fillId="38" borderId="10" xfId="7" applyFont="1" applyFill="1" applyBorder="1" applyAlignment="1">
      <alignment horizontal="center" vertical="center"/>
    </xf>
    <xf numFmtId="0" fontId="14" fillId="26" borderId="11" xfId="7" applyFont="1" applyFill="1" applyBorder="1"/>
    <xf numFmtId="168" fontId="16" fillId="26" borderId="8" xfId="7" applyNumberFormat="1" applyFont="1" applyFill="1" applyBorder="1" applyAlignment="1">
      <alignment horizontal="right"/>
    </xf>
    <xf numFmtId="168" fontId="16" fillId="26" borderId="24" xfId="4" applyNumberFormat="1" applyFont="1" applyFill="1" applyBorder="1" applyAlignment="1">
      <alignment horizontal="right"/>
    </xf>
    <xf numFmtId="0" fontId="16" fillId="26" borderId="19" xfId="7" applyFont="1" applyFill="1" applyBorder="1" applyAlignment="1">
      <alignment horizontal="right" wrapText="1"/>
    </xf>
    <xf numFmtId="0" fontId="16" fillId="38" borderId="10" xfId="7" applyFont="1" applyFill="1" applyBorder="1" applyAlignment="1">
      <alignment horizontal="center" wrapText="1"/>
    </xf>
    <xf numFmtId="0" fontId="14" fillId="38" borderId="10" xfId="7" applyFont="1" applyFill="1" applyBorder="1" applyAlignment="1">
      <alignment horizontal="center" wrapText="1"/>
    </xf>
    <xf numFmtId="0" fontId="16" fillId="26" borderId="8" xfId="7" applyFont="1" applyFill="1" applyBorder="1" applyAlignment="1">
      <alignment horizontal="center" wrapText="1"/>
    </xf>
    <xf numFmtId="0" fontId="14" fillId="26" borderId="8" xfId="7" applyFont="1" applyFill="1" applyBorder="1" applyAlignment="1">
      <alignment horizontal="center" wrapText="1"/>
    </xf>
    <xf numFmtId="0" fontId="16" fillId="26" borderId="0" xfId="7" applyFont="1" applyFill="1" applyBorder="1"/>
    <xf numFmtId="168" fontId="16" fillId="26" borderId="0" xfId="4" applyNumberFormat="1" applyFont="1" applyFill="1" applyBorder="1" applyAlignment="1">
      <alignment horizontal="right"/>
    </xf>
    <xf numFmtId="0" fontId="16" fillId="26" borderId="22" xfId="7" applyFont="1" applyFill="1" applyBorder="1"/>
    <xf numFmtId="0" fontId="16" fillId="38" borderId="22" xfId="7" applyFont="1" applyFill="1" applyBorder="1" applyAlignment="1">
      <alignment horizontal="center" vertical="center"/>
    </xf>
    <xf numFmtId="0" fontId="16" fillId="26" borderId="11" xfId="7" applyFont="1" applyFill="1" applyBorder="1"/>
    <xf numFmtId="0" fontId="16" fillId="38" borderId="11" xfId="7" applyFont="1" applyFill="1" applyBorder="1" applyAlignment="1">
      <alignment horizontal="center" vertical="center"/>
    </xf>
    <xf numFmtId="168" fontId="16" fillId="26" borderId="11" xfId="4" applyNumberFormat="1" applyFont="1" applyFill="1" applyBorder="1" applyAlignment="1">
      <alignment horizontal="right"/>
    </xf>
    <xf numFmtId="168" fontId="16" fillId="26" borderId="42" xfId="4" applyNumberFormat="1" applyFont="1" applyFill="1" applyBorder="1" applyAlignment="1">
      <alignment horizontal="right"/>
    </xf>
    <xf numFmtId="168" fontId="14" fillId="30" borderId="0" xfId="4" applyNumberFormat="1" applyFont="1" applyFill="1" applyBorder="1" applyAlignment="1">
      <alignment horizontal="right"/>
    </xf>
    <xf numFmtId="168" fontId="14" fillId="30" borderId="11" xfId="4" applyNumberFormat="1" applyFont="1" applyFill="1" applyBorder="1" applyAlignment="1">
      <alignment horizontal="right"/>
    </xf>
    <xf numFmtId="0" fontId="16" fillId="26" borderId="0" xfId="7" applyFont="1" applyFill="1" applyBorder="1" applyAlignment="1">
      <alignment wrapText="1"/>
    </xf>
    <xf numFmtId="168" fontId="16" fillId="26" borderId="19" xfId="4" applyNumberFormat="1" applyFont="1" applyFill="1" applyBorder="1" applyAlignment="1">
      <alignment horizontal="right"/>
    </xf>
    <xf numFmtId="0" fontId="16" fillId="26" borderId="9" xfId="7" applyFont="1" applyFill="1" applyBorder="1" applyAlignment="1">
      <alignment horizontal="right" wrapText="1"/>
    </xf>
    <xf numFmtId="0" fontId="16" fillId="26" borderId="19" xfId="7" applyFont="1" applyFill="1" applyBorder="1" applyAlignment="1">
      <alignment wrapText="1"/>
    </xf>
    <xf numFmtId="0" fontId="16" fillId="38" borderId="32" xfId="7" applyFont="1" applyFill="1" applyBorder="1" applyAlignment="1">
      <alignment horizontal="center" vertical="center"/>
    </xf>
    <xf numFmtId="168" fontId="16" fillId="30" borderId="32" xfId="4" applyNumberFormat="1" applyFont="1" applyFill="1" applyBorder="1" applyAlignment="1">
      <alignment horizontal="right"/>
    </xf>
    <xf numFmtId="0" fontId="16" fillId="26" borderId="8" xfId="7" applyFont="1" applyFill="1" applyBorder="1" applyAlignment="1">
      <alignment wrapText="1"/>
    </xf>
    <xf numFmtId="168" fontId="16" fillId="30" borderId="8" xfId="4" applyNumberFormat="1" applyFont="1" applyFill="1" applyBorder="1" applyAlignment="1">
      <alignment horizontal="right"/>
    </xf>
    <xf numFmtId="168" fontId="16" fillId="30" borderId="0" xfId="4" applyNumberFormat="1" applyFont="1" applyFill="1" applyBorder="1" applyAlignment="1">
      <alignment horizontal="right"/>
    </xf>
    <xf numFmtId="168" fontId="16" fillId="30" borderId="19" xfId="4" applyNumberFormat="1" applyFont="1" applyFill="1" applyBorder="1" applyAlignment="1">
      <alignment horizontal="right"/>
    </xf>
    <xf numFmtId="0" fontId="16" fillId="26" borderId="10" xfId="7" applyFont="1" applyFill="1" applyBorder="1" applyAlignment="1">
      <alignment wrapText="1"/>
    </xf>
    <xf numFmtId="0" fontId="16" fillId="26" borderId="23" xfId="7" applyFont="1" applyFill="1" applyBorder="1" applyAlignment="1">
      <alignment wrapText="1"/>
    </xf>
    <xf numFmtId="0" fontId="43" fillId="33" borderId="16" xfId="8" applyFont="1" applyFill="1" applyBorder="1" applyAlignment="1">
      <alignment horizontal="center" vertical="center"/>
    </xf>
    <xf numFmtId="0" fontId="16" fillId="26" borderId="10" xfId="7" applyFont="1" applyFill="1" applyBorder="1" applyAlignment="1">
      <alignment horizontal="center" vertical="center"/>
    </xf>
    <xf numFmtId="0" fontId="16" fillId="26" borderId="10" xfId="7" applyFont="1" applyFill="1" applyBorder="1" applyAlignment="1">
      <alignment horizontal="right" vertical="center" indent="1"/>
    </xf>
    <xf numFmtId="0" fontId="16" fillId="40" borderId="23" xfId="7" applyFont="1" applyFill="1" applyBorder="1" applyAlignment="1">
      <alignment horizontal="center"/>
    </xf>
    <xf numFmtId="168" fontId="38" fillId="40" borderId="8" xfId="7" applyNumberFormat="1" applyFont="1" applyFill="1" applyBorder="1"/>
    <xf numFmtId="0" fontId="40" fillId="26" borderId="0" xfId="7" applyFont="1" applyFill="1"/>
    <xf numFmtId="0" fontId="40" fillId="26" borderId="19" xfId="7" applyFont="1" applyFill="1" applyBorder="1" applyAlignment="1">
      <alignment wrapText="1"/>
    </xf>
    <xf numFmtId="0" fontId="16" fillId="26" borderId="24" xfId="7" applyFont="1" applyFill="1" applyBorder="1" applyAlignment="1">
      <alignment wrapText="1"/>
    </xf>
    <xf numFmtId="0" fontId="16" fillId="37" borderId="24" xfId="7" applyFont="1" applyFill="1" applyBorder="1" applyAlignment="1">
      <alignment horizontal="center"/>
    </xf>
    <xf numFmtId="0" fontId="38" fillId="26" borderId="32" xfId="7" applyFont="1" applyFill="1" applyBorder="1"/>
    <xf numFmtId="168" fontId="16" fillId="26" borderId="42" xfId="7" applyNumberFormat="1" applyFont="1" applyFill="1" applyBorder="1" applyAlignment="1">
      <alignment horizontal="right"/>
    </xf>
    <xf numFmtId="0" fontId="16" fillId="26" borderId="30" xfId="7" applyFont="1" applyFill="1" applyBorder="1" applyAlignment="1">
      <alignment horizontal="center" vertical="center"/>
    </xf>
    <xf numFmtId="168" fontId="16" fillId="30" borderId="43" xfId="4" applyNumberFormat="1" applyFont="1" applyFill="1" applyBorder="1" applyAlignment="1">
      <alignment horizontal="right"/>
    </xf>
    <xf numFmtId="168" fontId="16" fillId="30" borderId="44" xfId="4" applyNumberFormat="1" applyFont="1" applyFill="1" applyBorder="1" applyAlignment="1">
      <alignment horizontal="right"/>
    </xf>
    <xf numFmtId="168" fontId="14" fillId="30" borderId="45" xfId="4" applyNumberFormat="1" applyFont="1" applyFill="1" applyBorder="1" applyAlignment="1">
      <alignment horizontal="right"/>
    </xf>
    <xf numFmtId="0" fontId="14" fillId="0" borderId="0" xfId="38" applyFont="1" applyFill="1" applyBorder="1" applyAlignment="1">
      <alignment vertical="center" wrapText="1"/>
    </xf>
    <xf numFmtId="0" fontId="16" fillId="26" borderId="21" xfId="7" applyFont="1" applyFill="1" applyBorder="1" applyAlignment="1">
      <alignment horizontal="left" wrapText="1" indent="1"/>
    </xf>
    <xf numFmtId="0" fontId="16" fillId="41" borderId="30" xfId="7" applyFont="1" applyFill="1" applyBorder="1" applyAlignment="1">
      <alignment horizontal="center" vertical="center"/>
    </xf>
    <xf numFmtId="0" fontId="16" fillId="41" borderId="30" xfId="7" applyFont="1" applyFill="1" applyBorder="1" applyAlignment="1">
      <alignment horizontal="right" vertical="center" indent="1"/>
    </xf>
    <xf numFmtId="0" fontId="16" fillId="41" borderId="8" xfId="7" applyFont="1" applyFill="1" applyBorder="1" applyAlignment="1">
      <alignment horizontal="center" vertical="center"/>
    </xf>
    <xf numFmtId="0" fontId="16" fillId="41" borderId="0" xfId="7" applyFont="1" applyFill="1" applyBorder="1" applyAlignment="1">
      <alignment horizontal="center" vertical="center"/>
    </xf>
    <xf numFmtId="0" fontId="16" fillId="41" borderId="21" xfId="7" applyFont="1" applyFill="1" applyBorder="1" applyAlignment="1">
      <alignment horizontal="center" vertical="center"/>
    </xf>
    <xf numFmtId="0" fontId="16" fillId="41" borderId="19" xfId="7" applyFont="1" applyFill="1" applyBorder="1" applyAlignment="1">
      <alignment horizontal="center" vertical="center"/>
    </xf>
    <xf numFmtId="0" fontId="44" fillId="26" borderId="19" xfId="7" applyFont="1" applyFill="1" applyBorder="1" applyAlignment="1">
      <alignment horizontal="left" wrapText="1"/>
    </xf>
    <xf numFmtId="0" fontId="46" fillId="26" borderId="0" xfId="7" applyFont="1" applyFill="1" applyAlignment="1"/>
    <xf numFmtId="168" fontId="47" fillId="26" borderId="19" xfId="7" applyNumberFormat="1" applyFont="1" applyFill="1" applyBorder="1" applyAlignment="1">
      <alignment horizontal="right"/>
    </xf>
    <xf numFmtId="0" fontId="16" fillId="26" borderId="0" xfId="7" applyFont="1" applyFill="1" applyBorder="1" applyAlignment="1">
      <alignment horizontal="left" indent="1"/>
    </xf>
    <xf numFmtId="0" fontId="16" fillId="26" borderId="21" xfId="7" applyFont="1" applyFill="1" applyBorder="1" applyAlignment="1">
      <alignment horizontal="left" indent="1"/>
    </xf>
    <xf numFmtId="0" fontId="49" fillId="26" borderId="0" xfId="7" applyFont="1" applyFill="1" applyAlignment="1">
      <alignment horizontal="center" vertical="center"/>
    </xf>
    <xf numFmtId="0" fontId="50" fillId="26" borderId="12" xfId="7" applyFont="1" applyFill="1" applyBorder="1" applyAlignment="1">
      <alignment horizontal="center"/>
    </xf>
    <xf numFmtId="0" fontId="10" fillId="26" borderId="13" xfId="9" applyFont="1" applyFill="1" applyBorder="1" applyAlignment="1">
      <alignment horizontal="center"/>
    </xf>
    <xf numFmtId="0" fontId="49" fillId="26" borderId="15" xfId="7" applyFont="1" applyFill="1" applyBorder="1" applyAlignment="1">
      <alignment horizontal="center" vertical="center"/>
    </xf>
    <xf numFmtId="0" fontId="49" fillId="0" borderId="0" xfId="7" applyFont="1" applyAlignment="1">
      <alignment horizontal="center" vertical="center"/>
    </xf>
    <xf numFmtId="0" fontId="16" fillId="26" borderId="0" xfId="0" applyFont="1" applyFill="1"/>
    <xf numFmtId="0" fontId="48" fillId="26" borderId="0" xfId="7" applyFont="1" applyFill="1" applyAlignment="1">
      <alignment horizontal="left" vertical="top"/>
    </xf>
    <xf numFmtId="0" fontId="16" fillId="0" borderId="0" xfId="0" applyFont="1"/>
    <xf numFmtId="0" fontId="51" fillId="14" borderId="0" xfId="7" applyFont="1" applyFill="1"/>
    <xf numFmtId="0" fontId="43" fillId="42" borderId="16" xfId="8" applyFont="1" applyFill="1" applyBorder="1" applyAlignment="1">
      <alignment horizontal="center" vertical="center"/>
    </xf>
    <xf numFmtId="0" fontId="13" fillId="26" borderId="0" xfId="0" applyFont="1" applyFill="1"/>
    <xf numFmtId="0" fontId="14" fillId="26" borderId="19" xfId="0" applyFont="1" applyFill="1" applyBorder="1" applyAlignment="1">
      <alignment horizontal="left" vertical="top" wrapText="1"/>
    </xf>
    <xf numFmtId="0" fontId="14" fillId="26" borderId="19" xfId="0" applyFont="1" applyFill="1" applyBorder="1" applyAlignment="1">
      <alignment horizontal="right" wrapText="1"/>
    </xf>
    <xf numFmtId="0" fontId="38" fillId="43" borderId="0" xfId="0" applyFont="1" applyFill="1" applyAlignment="1">
      <alignment horizontal="center" vertical="center"/>
    </xf>
    <xf numFmtId="0" fontId="14" fillId="0" borderId="19" xfId="7" applyFont="1" applyFill="1" applyBorder="1" applyAlignment="1">
      <alignment horizontal="right" wrapText="1"/>
    </xf>
    <xf numFmtId="0" fontId="14" fillId="0" borderId="29" xfId="7" applyFont="1" applyFill="1" applyBorder="1" applyAlignment="1">
      <alignment horizontal="right" wrapText="1"/>
    </xf>
    <xf numFmtId="0" fontId="16" fillId="26" borderId="25" xfId="0" applyFont="1" applyFill="1" applyBorder="1"/>
    <xf numFmtId="0" fontId="16" fillId="43" borderId="25" xfId="0" applyFont="1" applyFill="1" applyBorder="1" applyAlignment="1">
      <alignment horizontal="center" vertical="center"/>
    </xf>
    <xf numFmtId="168" fontId="16" fillId="26" borderId="25" xfId="0" applyNumberFormat="1" applyFont="1" applyFill="1" applyBorder="1" applyAlignment="1">
      <alignment horizontal="right"/>
    </xf>
    <xf numFmtId="0" fontId="16" fillId="26" borderId="38" xfId="0" applyFont="1" applyFill="1" applyBorder="1"/>
    <xf numFmtId="0" fontId="16" fillId="26" borderId="25" xfId="0" applyFont="1" applyFill="1" applyBorder="1" applyAlignment="1">
      <alignment horizontal="right"/>
    </xf>
    <xf numFmtId="0" fontId="16" fillId="26" borderId="21" xfId="0" applyFont="1" applyFill="1" applyBorder="1"/>
    <xf numFmtId="0" fontId="16" fillId="43" borderId="21" xfId="0" applyFont="1" applyFill="1" applyBorder="1" applyAlignment="1">
      <alignment horizontal="center" vertical="center"/>
    </xf>
    <xf numFmtId="168" fontId="16" fillId="26" borderId="21" xfId="0" applyNumberFormat="1" applyFont="1" applyFill="1" applyBorder="1" applyAlignment="1">
      <alignment horizontal="right"/>
    </xf>
    <xf numFmtId="0" fontId="16" fillId="26" borderId="35" xfId="0" applyFont="1" applyFill="1" applyBorder="1"/>
    <xf numFmtId="0" fontId="16" fillId="26" borderId="21" xfId="0" applyFont="1" applyFill="1" applyBorder="1" applyAlignment="1">
      <alignment horizontal="right"/>
    </xf>
    <xf numFmtId="0" fontId="14" fillId="26" borderId="22" xfId="0" applyFont="1" applyFill="1" applyBorder="1"/>
    <xf numFmtId="0" fontId="16" fillId="43" borderId="22" xfId="0" applyFont="1" applyFill="1" applyBorder="1" applyAlignment="1">
      <alignment horizontal="center" vertical="center"/>
    </xf>
    <xf numFmtId="168" fontId="14" fillId="26" borderId="22" xfId="0" applyNumberFormat="1" applyFont="1" applyFill="1" applyBorder="1" applyAlignment="1">
      <alignment horizontal="right"/>
    </xf>
    <xf numFmtId="0" fontId="14" fillId="26" borderId="39" xfId="0" applyFont="1" applyFill="1" applyBorder="1"/>
    <xf numFmtId="0" fontId="16" fillId="43" borderId="0" xfId="0" applyFont="1" applyFill="1" applyAlignment="1">
      <alignment horizontal="center" vertical="center"/>
    </xf>
    <xf numFmtId="0" fontId="14" fillId="26" borderId="0" xfId="0" applyFont="1" applyFill="1"/>
    <xf numFmtId="0" fontId="16" fillId="26" borderId="21" xfId="0" applyFont="1" applyFill="1" applyBorder="1" applyAlignment="1">
      <alignment wrapText="1"/>
    </xf>
    <xf numFmtId="0" fontId="14" fillId="26" borderId="21" xfId="0" applyFont="1" applyFill="1" applyBorder="1"/>
    <xf numFmtId="168" fontId="14" fillId="26" borderId="21" xfId="0" applyNumberFormat="1" applyFont="1" applyFill="1" applyBorder="1" applyAlignment="1">
      <alignment horizontal="right"/>
    </xf>
    <xf numFmtId="0" fontId="16" fillId="26" borderId="46" xfId="0" applyFont="1" applyFill="1" applyBorder="1"/>
    <xf numFmtId="0" fontId="16" fillId="43" borderId="46" xfId="0" applyFont="1" applyFill="1" applyBorder="1" applyAlignment="1">
      <alignment horizontal="center" vertical="center"/>
    </xf>
    <xf numFmtId="168" fontId="16" fillId="26" borderId="46" xfId="0" applyNumberFormat="1" applyFont="1" applyFill="1" applyBorder="1" applyAlignment="1">
      <alignment horizontal="right"/>
    </xf>
    <xf numFmtId="168" fontId="38" fillId="26" borderId="0" xfId="0" applyNumberFormat="1" applyFont="1" applyFill="1"/>
    <xf numFmtId="0" fontId="14" fillId="26" borderId="0" xfId="7" applyFont="1" applyFill="1" applyAlignment="1">
      <alignment horizontal="left" wrapText="1"/>
    </xf>
    <xf numFmtId="0" fontId="14" fillId="26" borderId="0" xfId="7" applyFont="1" applyFill="1" applyBorder="1" applyAlignment="1">
      <alignment horizontal="center" wrapText="1"/>
    </xf>
    <xf numFmtId="0" fontId="13" fillId="26" borderId="0" xfId="7" applyFont="1" applyFill="1" applyAlignment="1">
      <alignment horizontal="left" wrapText="1"/>
    </xf>
    <xf numFmtId="0" fontId="48" fillId="26" borderId="0" xfId="7" applyFont="1" applyFill="1" applyAlignment="1">
      <alignment horizontal="left" wrapText="1"/>
    </xf>
    <xf numFmtId="0" fontId="15" fillId="27" borderId="0" xfId="7" applyFont="1" applyFill="1" applyBorder="1" applyAlignment="1">
      <alignment horizontal="center" wrapText="1"/>
    </xf>
    <xf numFmtId="0" fontId="15" fillId="27" borderId="19" xfId="7" applyFont="1" applyFill="1" applyBorder="1" applyAlignment="1">
      <alignment horizontal="center" wrapText="1"/>
    </xf>
    <xf numFmtId="0" fontId="14" fillId="26" borderId="19" xfId="7" applyFont="1" applyFill="1" applyBorder="1" applyAlignment="1">
      <alignment horizontal="center" wrapText="1"/>
    </xf>
    <xf numFmtId="0" fontId="14" fillId="26" borderId="29" xfId="0" applyFont="1" applyFill="1" applyBorder="1" applyAlignment="1">
      <alignment horizontal="right"/>
    </xf>
    <xf numFmtId="0" fontId="48" fillId="26" borderId="0" xfId="0" applyFont="1" applyFill="1" applyAlignment="1">
      <alignment horizontal="left" vertical="top" indent="1"/>
    </xf>
  </cellXfs>
  <cellStyles count="58">
    <cellStyle name="20 % - Accent1" xfId="14"/>
    <cellStyle name="20 % - Accent2" xfId="15"/>
    <cellStyle name="20 % - Accent3" xfId="16"/>
    <cellStyle name="20 % - Accent4" xfId="17"/>
    <cellStyle name="20 % - Accent5" xfId="18"/>
    <cellStyle name="20 % - Accent6" xfId="19"/>
    <cellStyle name="40 % - Accent1" xfId="20"/>
    <cellStyle name="40 % - Accent2" xfId="21"/>
    <cellStyle name="40 % - Accent3" xfId="22"/>
    <cellStyle name="40 % - Accent4" xfId="23"/>
    <cellStyle name="40 % - Accent5" xfId="24"/>
    <cellStyle name="40 % - Accent6" xfId="25"/>
    <cellStyle name="60 % - Accent1" xfId="26"/>
    <cellStyle name="60 % - Accent2" xfId="27"/>
    <cellStyle name="60 % - Accent3" xfId="28"/>
    <cellStyle name="60 % - Accent4" xfId="29"/>
    <cellStyle name="60 % - Accent5" xfId="30"/>
    <cellStyle name="60 % - Accent6" xfId="31"/>
    <cellStyle name="Avertissement" xfId="32"/>
    <cellStyle name="Calcul" xfId="33"/>
    <cellStyle name="Cellule liée" xfId="34"/>
    <cellStyle name="Comma" xfId="4"/>
    <cellStyle name="Comma [0]" xfId="5"/>
    <cellStyle name="Comma 5" xfId="57"/>
    <cellStyle name="Comma_S.02.01_1_FR" xfId="52"/>
    <cellStyle name="Currency" xfId="2"/>
    <cellStyle name="Currency [0]" xfId="3"/>
    <cellStyle name="Currency_S.02.01_1_FR" xfId="53"/>
    <cellStyle name="Entrée" xfId="35"/>
    <cellStyle name="Hyperlink" xfId="9"/>
    <cellStyle name="Insatisfaisant" xfId="36"/>
    <cellStyle name="Lien hypertexte" xfId="8"/>
    <cellStyle name="Milliers" xfId="56"/>
    <cellStyle name="Milliers 2" xfId="12"/>
    <cellStyle name="Neutre" xfId="37"/>
    <cellStyle name="Normal" xfId="0" builtinId="0"/>
    <cellStyle name="Normal 2" xfId="6"/>
    <cellStyle name="Normal 2 2" xfId="7"/>
    <cellStyle name="Normal 2_S.02.01_1_FR" xfId="54"/>
    <cellStyle name="Normal 3" xfId="11"/>
    <cellStyle name="Normal 3 2" xfId="13"/>
    <cellStyle name="Normal 3_S.02.01_1_FR" xfId="55"/>
    <cellStyle name="Normal 3_S.23.01.22" xfId="38"/>
    <cellStyle name="Normale 4" xfId="39"/>
    <cellStyle name="Normalny 13" xfId="40"/>
    <cellStyle name="Normalny 2 2" xfId="41"/>
    <cellStyle name="Normalny 4" xfId="42"/>
    <cellStyle name="Percent" xfId="1"/>
    <cellStyle name="Pourcentage 2" xfId="10"/>
    <cellStyle name="Satisfaisant" xfId="43"/>
    <cellStyle name="Sortie" xfId="44"/>
    <cellStyle name="Texte explicatif" xfId="45"/>
    <cellStyle name="Titre" xfId="46"/>
    <cellStyle name="Titre 1" xfId="47"/>
    <cellStyle name="Titre 2" xfId="48"/>
    <cellStyle name="Titre 3" xfId="49"/>
    <cellStyle name="Titre 4" xfId="50"/>
    <cellStyle name="Vérification" xfId="51"/>
  </cellStyles>
  <dxfs count="2">
    <dxf>
      <fill>
        <patternFill>
          <bgColor rgb="FF92D050"/>
        </patternFill>
      </fill>
    </dxf>
    <dxf>
      <font>
        <b val="0"/>
        <i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1</xdr:col>
      <xdr:colOff>612962</xdr:colOff>
      <xdr:row>1</xdr:row>
      <xdr:rowOff>207783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1428750" cy="42862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cor">
  <a:themeElements>
    <a:clrScheme name="Scor theme">
      <a:dk1>
        <a:srgbClr val="006A8D"/>
      </a:dk1>
      <a:lt1>
        <a:sysClr val="window" lastClr="FFFFFF"/>
      </a:lt1>
      <a:dk2>
        <a:srgbClr val="006A8D"/>
      </a:dk2>
      <a:lt2>
        <a:srgbClr val="ABCEDA"/>
      </a:lt2>
      <a:accent1>
        <a:srgbClr val="006A8D"/>
      </a:accent1>
      <a:accent2>
        <a:srgbClr val="1B91AD"/>
      </a:accent2>
      <a:accent3>
        <a:srgbClr val="84B823"/>
      </a:accent3>
      <a:accent4>
        <a:srgbClr val="C9EAC5"/>
      </a:accent4>
      <a:accent5>
        <a:srgbClr val="7993C1"/>
      </a:accent5>
      <a:accent6>
        <a:srgbClr val="757477"/>
      </a:accent6>
      <a:hlink>
        <a:srgbClr val="000000"/>
      </a:hlink>
      <a:folHlink>
        <a:srgbClr val="000000"/>
      </a:folHlink>
    </a:clrScheme>
    <a:fontScheme name="Office Classique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cor" id="{EC16EB33-895A-4E4C-AEAC-2DCE1DAC7E30}" vid="{DB143CD0-E1D9-481C-82F7-E32F5EC6E46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tabColor rgb="FF00B0F0"/>
  </sheetPr>
  <dimension ref="A1:H14"/>
  <sheetViews>
    <sheetView workbookViewId="0">
      <selection activeCell="E5" sqref="E5"/>
    </sheetView>
  </sheetViews>
  <sheetFormatPr defaultColWidth="11.5" defaultRowHeight="11.25" x14ac:dyDescent="0.2"/>
  <cols>
    <col min="1" max="1" width="11.5" style="14" customWidth="1"/>
    <col min="2" max="2" width="22.6640625" style="14" customWidth="1"/>
    <col min="3" max="3" width="5.83203125" style="14" customWidth="1"/>
    <col min="4" max="4" width="3.5" style="14" customWidth="1"/>
    <col min="5" max="5" width="14.1640625" style="14" customWidth="1"/>
    <col min="6" max="6" width="26.33203125" style="14" customWidth="1"/>
    <col min="7" max="7" width="19.6640625" style="14" customWidth="1"/>
    <col min="8" max="8" width="17.1640625" style="17" customWidth="1"/>
    <col min="9" max="16384" width="11.5" style="14"/>
  </cols>
  <sheetData>
    <row r="1" spans="1:8" x14ac:dyDescent="0.2">
      <c r="A1" s="12" t="s">
        <v>0</v>
      </c>
      <c r="B1" s="13" t="s">
        <v>1</v>
      </c>
      <c r="C1" s="13" t="s">
        <v>2</v>
      </c>
      <c r="E1" s="12" t="s">
        <v>3</v>
      </c>
      <c r="F1" s="13" t="s">
        <v>4</v>
      </c>
      <c r="G1" s="13" t="s">
        <v>5</v>
      </c>
    </row>
    <row r="2" spans="1:8" x14ac:dyDescent="0.2">
      <c r="A2" s="15" t="s">
        <v>6</v>
      </c>
      <c r="B2" s="14" t="s">
        <v>7</v>
      </c>
      <c r="C2" s="14" t="s">
        <v>8</v>
      </c>
      <c r="E2" s="16" t="s">
        <v>414</v>
      </c>
      <c r="F2" s="17">
        <v>1</v>
      </c>
      <c r="G2" s="18" t="e">
        <f>VLOOKUP(MAIN!#REF!,_tabCoef,2,0)</f>
        <v>#REF!</v>
      </c>
    </row>
    <row r="3" spans="1:8" x14ac:dyDescent="0.2">
      <c r="A3" s="15" t="s">
        <v>9</v>
      </c>
      <c r="B3" s="14" t="s">
        <v>10</v>
      </c>
      <c r="C3" s="14" t="s">
        <v>11</v>
      </c>
      <c r="E3" s="16" t="s">
        <v>478</v>
      </c>
      <c r="F3" s="17">
        <v>1000</v>
      </c>
      <c r="G3" s="17"/>
    </row>
    <row r="4" spans="1:8" x14ac:dyDescent="0.2">
      <c r="A4" s="15" t="s">
        <v>12</v>
      </c>
      <c r="B4" s="14" t="s">
        <v>13</v>
      </c>
      <c r="C4" s="14" t="s">
        <v>14</v>
      </c>
      <c r="E4" s="16" t="s">
        <v>479</v>
      </c>
      <c r="F4" s="17">
        <v>1000000</v>
      </c>
      <c r="G4" s="17"/>
    </row>
    <row r="5" spans="1:8" x14ac:dyDescent="0.2">
      <c r="A5" s="15" t="s">
        <v>15</v>
      </c>
      <c r="B5" s="14" t="s">
        <v>16</v>
      </c>
      <c r="C5" s="14" t="s">
        <v>17</v>
      </c>
      <c r="E5" s="17"/>
      <c r="F5" s="17"/>
      <c r="G5" s="17"/>
    </row>
    <row r="6" spans="1:8" x14ac:dyDescent="0.2">
      <c r="A6" s="15" t="s">
        <v>18</v>
      </c>
      <c r="B6" s="14" t="s">
        <v>19</v>
      </c>
      <c r="C6" s="14" t="s">
        <v>20</v>
      </c>
      <c r="E6" s="12" t="s">
        <v>21</v>
      </c>
      <c r="F6" s="13" t="s">
        <v>22</v>
      </c>
      <c r="G6" s="13" t="s">
        <v>23</v>
      </c>
      <c r="H6" s="329" t="s">
        <v>24</v>
      </c>
    </row>
    <row r="7" spans="1:8" x14ac:dyDescent="0.2">
      <c r="A7" s="15" t="s">
        <v>25</v>
      </c>
      <c r="B7" s="14" t="s">
        <v>26</v>
      </c>
      <c r="C7" s="14" t="s">
        <v>27</v>
      </c>
      <c r="E7" s="16" t="s">
        <v>28</v>
      </c>
      <c r="F7" s="17" t="s">
        <v>29</v>
      </c>
      <c r="G7" s="17" t="e">
        <f>VLOOKUP(_period,$E$7:$F$11,2,0)</f>
        <v>#REF!</v>
      </c>
      <c r="H7" s="17" t="e">
        <f>MID(_asatdate,6,100)</f>
        <v>#REF!</v>
      </c>
    </row>
    <row r="8" spans="1:8" x14ac:dyDescent="0.2">
      <c r="E8" s="16" t="s">
        <v>30</v>
      </c>
      <c r="F8" s="17" t="s">
        <v>31</v>
      </c>
      <c r="G8" s="17"/>
    </row>
    <row r="9" spans="1:8" x14ac:dyDescent="0.2">
      <c r="E9" s="16" t="s">
        <v>32</v>
      </c>
      <c r="F9" s="17" t="s">
        <v>33</v>
      </c>
      <c r="G9" s="17"/>
    </row>
    <row r="10" spans="1:8" x14ac:dyDescent="0.2">
      <c r="E10" s="16" t="s">
        <v>34</v>
      </c>
      <c r="F10" s="17" t="s">
        <v>35</v>
      </c>
      <c r="G10" s="17"/>
    </row>
    <row r="11" spans="1:8" x14ac:dyDescent="0.2">
      <c r="E11" s="16" t="s">
        <v>36</v>
      </c>
      <c r="F11" s="17" t="s">
        <v>37</v>
      </c>
      <c r="G11" s="17"/>
    </row>
    <row r="13" spans="1:8" x14ac:dyDescent="0.2">
      <c r="G13" s="13" t="s">
        <v>38</v>
      </c>
    </row>
    <row r="14" spans="1:8" x14ac:dyDescent="0.2">
      <c r="G14" s="16" t="s">
        <v>413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>
    <tabColor theme="8" tint="0.79985961485641044"/>
  </sheetPr>
  <dimension ref="A1:AC101"/>
  <sheetViews>
    <sheetView workbookViewId="0">
      <pane xSplit="4" ySplit="7" topLeftCell="E8" activePane="bottomRight" state="frozen"/>
      <selection pane="topRight"/>
      <selection pane="bottomLeft"/>
      <selection pane="bottomRight" activeCell="U37" sqref="U37"/>
    </sheetView>
  </sheetViews>
  <sheetFormatPr defaultColWidth="11.1640625" defaultRowHeight="11.25" x14ac:dyDescent="0.2"/>
  <cols>
    <col min="1" max="1" width="11.5" style="138" customWidth="1"/>
    <col min="2" max="2" width="2" style="138" customWidth="1"/>
    <col min="3" max="3" width="7.33203125" style="141" customWidth="1"/>
    <col min="4" max="4" width="8.6640625" style="136" hidden="1" customWidth="1"/>
    <col min="5" max="15" width="9.83203125" style="136" customWidth="1"/>
    <col min="16" max="16" width="5.83203125" style="138" customWidth="1"/>
    <col min="17" max="17" width="6.6640625" style="136" hidden="1" customWidth="1"/>
    <col min="18" max="18" width="13.33203125" style="136" customWidth="1"/>
    <col min="19" max="19" width="1.83203125" style="136" customWidth="1"/>
    <col min="20" max="20" width="13.83203125" style="136" customWidth="1"/>
    <col min="21" max="28" width="5.5" style="136" customWidth="1"/>
    <col min="29" max="29" width="11.1640625" style="136"/>
    <col min="30" max="16384" width="11.1640625" style="138"/>
  </cols>
  <sheetData>
    <row r="1" spans="1:20" ht="18.75" customHeight="1" thickBot="1" x14ac:dyDescent="0.25">
      <c r="A1" s="293" t="s">
        <v>40</v>
      </c>
    </row>
    <row r="2" spans="1:20" ht="15.75" customHeight="1" x14ac:dyDescent="0.2">
      <c r="A2" s="136"/>
      <c r="B2" s="136"/>
      <c r="C2" s="36" t="s">
        <v>492</v>
      </c>
      <c r="P2" s="136"/>
    </row>
    <row r="3" spans="1:20" ht="20.25" customHeight="1" x14ac:dyDescent="0.2">
      <c r="A3" s="136"/>
      <c r="B3" s="136"/>
      <c r="C3" s="360" t="s">
        <v>378</v>
      </c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196"/>
      <c r="O3" s="196"/>
      <c r="P3" s="136"/>
    </row>
    <row r="4" spans="1:20" ht="26.25" customHeight="1" x14ac:dyDescent="0.2">
      <c r="A4" s="136"/>
      <c r="B4" s="136"/>
      <c r="C4" s="363" t="s">
        <v>364</v>
      </c>
      <c r="D4" s="363"/>
      <c r="E4" s="363"/>
      <c r="F4" s="363"/>
      <c r="G4" s="363"/>
      <c r="H4" s="363"/>
      <c r="I4" s="363"/>
      <c r="J4" s="363"/>
      <c r="K4" s="363"/>
      <c r="L4" s="363"/>
      <c r="M4" s="363"/>
      <c r="N4" s="363"/>
      <c r="O4" s="363"/>
      <c r="P4" s="136"/>
      <c r="R4" s="364" t="s">
        <v>396</v>
      </c>
      <c r="T4" s="361" t="s">
        <v>342</v>
      </c>
    </row>
    <row r="5" spans="1:20" ht="11.25" customHeight="1" thickBot="1" x14ac:dyDescent="0.25">
      <c r="A5" s="136"/>
      <c r="B5" s="136"/>
      <c r="C5" s="284"/>
      <c r="D5" s="119" t="s">
        <v>343</v>
      </c>
      <c r="E5" s="361" t="s">
        <v>341</v>
      </c>
      <c r="F5" s="361"/>
      <c r="G5" s="361"/>
      <c r="H5" s="361"/>
      <c r="I5" s="361"/>
      <c r="J5" s="361"/>
      <c r="K5" s="361"/>
      <c r="L5" s="361"/>
      <c r="M5" s="361"/>
      <c r="N5" s="361"/>
      <c r="O5" s="361"/>
      <c r="P5" s="136"/>
      <c r="Q5" s="299"/>
      <c r="R5" s="365"/>
      <c r="T5" s="366"/>
    </row>
    <row r="6" spans="1:20" x14ac:dyDescent="0.2">
      <c r="A6" s="136"/>
      <c r="B6" s="136"/>
      <c r="C6" s="291"/>
      <c r="D6" s="294"/>
      <c r="E6" s="295">
        <v>0</v>
      </c>
      <c r="F6" s="295">
        <v>1</v>
      </c>
      <c r="G6" s="295">
        <v>2</v>
      </c>
      <c r="H6" s="295">
        <v>3</v>
      </c>
      <c r="I6" s="295">
        <v>4</v>
      </c>
      <c r="J6" s="295">
        <v>5</v>
      </c>
      <c r="K6" s="295">
        <v>6</v>
      </c>
      <c r="L6" s="295">
        <v>7</v>
      </c>
      <c r="M6" s="295">
        <v>8</v>
      </c>
      <c r="N6" s="295">
        <v>9</v>
      </c>
      <c r="O6" s="295" t="s">
        <v>344</v>
      </c>
      <c r="P6" s="136"/>
      <c r="Q6" s="294"/>
      <c r="R6" s="304"/>
      <c r="T6" s="294"/>
    </row>
    <row r="7" spans="1:20" ht="11.25" hidden="1" customHeight="1" x14ac:dyDescent="0.2">
      <c r="A7" s="136"/>
      <c r="B7" s="136"/>
      <c r="C7" s="287"/>
      <c r="D7" s="150"/>
      <c r="E7" s="297" t="s">
        <v>180</v>
      </c>
      <c r="F7" s="297" t="s">
        <v>181</v>
      </c>
      <c r="G7" s="297" t="s">
        <v>182</v>
      </c>
      <c r="H7" s="297" t="s">
        <v>183</v>
      </c>
      <c r="I7" s="297" t="s">
        <v>184</v>
      </c>
      <c r="J7" s="297" t="s">
        <v>213</v>
      </c>
      <c r="K7" s="297" t="s">
        <v>226</v>
      </c>
      <c r="L7" s="297" t="s">
        <v>227</v>
      </c>
      <c r="M7" s="297" t="s">
        <v>228</v>
      </c>
      <c r="N7" s="297" t="s">
        <v>260</v>
      </c>
      <c r="O7" s="297" t="s">
        <v>261</v>
      </c>
      <c r="P7" s="136"/>
      <c r="Q7" s="150"/>
      <c r="R7" s="297" t="s">
        <v>262</v>
      </c>
      <c r="T7" s="297" t="s">
        <v>263</v>
      </c>
    </row>
    <row r="8" spans="1:20" x14ac:dyDescent="0.2">
      <c r="A8" s="136"/>
      <c r="B8" s="136"/>
      <c r="C8" s="292" t="s">
        <v>345</v>
      </c>
      <c r="D8" s="157" t="s">
        <v>57</v>
      </c>
      <c r="E8" s="251"/>
      <c r="F8" s="251"/>
      <c r="G8" s="251"/>
      <c r="H8" s="251"/>
      <c r="I8" s="251"/>
      <c r="J8" s="251"/>
      <c r="K8" s="251"/>
      <c r="L8" s="251"/>
      <c r="M8" s="251"/>
      <c r="N8" s="251"/>
      <c r="O8" s="193">
        <v>22626</v>
      </c>
      <c r="P8" s="136"/>
      <c r="Q8" s="296" t="s">
        <v>57</v>
      </c>
      <c r="R8" s="161">
        <v>22626</v>
      </c>
      <c r="T8" s="159">
        <v>22626</v>
      </c>
    </row>
    <row r="9" spans="1:20" x14ac:dyDescent="0.2">
      <c r="A9" s="136"/>
      <c r="B9" s="136"/>
      <c r="C9" s="160" t="s">
        <v>346</v>
      </c>
      <c r="D9" s="157" t="s">
        <v>67</v>
      </c>
      <c r="E9" s="159">
        <v>15918</v>
      </c>
      <c r="F9" s="159">
        <v>60098</v>
      </c>
      <c r="G9" s="159">
        <v>21907</v>
      </c>
      <c r="H9" s="159">
        <v>22690</v>
      </c>
      <c r="I9" s="159">
        <v>17072</v>
      </c>
      <c r="J9" s="159">
        <v>12262</v>
      </c>
      <c r="K9" s="159">
        <v>10860</v>
      </c>
      <c r="L9" s="159">
        <v>264</v>
      </c>
      <c r="M9" s="159">
        <v>1451</v>
      </c>
      <c r="N9" s="159">
        <v>987</v>
      </c>
      <c r="P9" s="136"/>
      <c r="Q9" s="157" t="s">
        <v>67</v>
      </c>
      <c r="R9" s="161">
        <v>987</v>
      </c>
      <c r="T9" s="159">
        <v>163509</v>
      </c>
    </row>
    <row r="10" spans="1:20" x14ac:dyDescent="0.2">
      <c r="A10" s="136"/>
      <c r="B10" s="136"/>
      <c r="C10" s="160" t="s">
        <v>347</v>
      </c>
      <c r="D10" s="157" t="s">
        <v>69</v>
      </c>
      <c r="E10" s="159">
        <v>-2973</v>
      </c>
      <c r="F10" s="159">
        <v>4191</v>
      </c>
      <c r="G10" s="159">
        <v>9901</v>
      </c>
      <c r="H10" s="159">
        <v>15675</v>
      </c>
      <c r="I10" s="159">
        <v>15234</v>
      </c>
      <c r="J10" s="159">
        <v>8286</v>
      </c>
      <c r="K10" s="159">
        <v>16998</v>
      </c>
      <c r="L10" s="159">
        <v>1607</v>
      </c>
      <c r="M10" s="159">
        <v>1565</v>
      </c>
      <c r="P10" s="136"/>
      <c r="Q10" s="157" t="s">
        <v>69</v>
      </c>
      <c r="R10" s="161">
        <v>1565</v>
      </c>
      <c r="T10" s="159">
        <v>70484</v>
      </c>
    </row>
    <row r="11" spans="1:20" x14ac:dyDescent="0.2">
      <c r="A11" s="136"/>
      <c r="B11" s="136"/>
      <c r="C11" s="160" t="s">
        <v>348</v>
      </c>
      <c r="D11" s="157" t="s">
        <v>71</v>
      </c>
      <c r="E11" s="159">
        <v>23</v>
      </c>
      <c r="F11" s="159">
        <v>22493</v>
      </c>
      <c r="G11" s="159">
        <v>41605</v>
      </c>
      <c r="H11" s="159">
        <v>25781</v>
      </c>
      <c r="I11" s="159">
        <v>16506</v>
      </c>
      <c r="J11" s="159">
        <v>10595</v>
      </c>
      <c r="K11" s="159">
        <v>9268</v>
      </c>
      <c r="L11" s="159">
        <v>9825</v>
      </c>
      <c r="P11" s="136"/>
      <c r="Q11" s="157" t="s">
        <v>71</v>
      </c>
      <c r="R11" s="161">
        <v>9825</v>
      </c>
      <c r="T11" s="159">
        <v>136096</v>
      </c>
    </row>
    <row r="12" spans="1:20" x14ac:dyDescent="0.2">
      <c r="A12" s="136"/>
      <c r="B12" s="136"/>
      <c r="C12" s="160" t="s">
        <v>349</v>
      </c>
      <c r="D12" s="157" t="s">
        <v>73</v>
      </c>
      <c r="E12" s="159">
        <v>4159</v>
      </c>
      <c r="F12" s="159">
        <v>12012</v>
      </c>
      <c r="G12" s="159">
        <v>27873</v>
      </c>
      <c r="H12" s="159">
        <v>16898</v>
      </c>
      <c r="I12" s="159">
        <v>16321</v>
      </c>
      <c r="J12" s="159">
        <v>10885</v>
      </c>
      <c r="K12" s="159">
        <v>6952</v>
      </c>
      <c r="P12" s="136"/>
      <c r="Q12" s="157" t="s">
        <v>73</v>
      </c>
      <c r="R12" s="161">
        <v>6952</v>
      </c>
      <c r="T12" s="159">
        <v>95100</v>
      </c>
    </row>
    <row r="13" spans="1:20" x14ac:dyDescent="0.2">
      <c r="A13" s="136"/>
      <c r="B13" s="136"/>
      <c r="C13" s="160" t="s">
        <v>350</v>
      </c>
      <c r="D13" s="157" t="s">
        <v>75</v>
      </c>
      <c r="E13" s="159">
        <v>425</v>
      </c>
      <c r="F13" s="159">
        <v>29242</v>
      </c>
      <c r="G13" s="159">
        <v>42295</v>
      </c>
      <c r="H13" s="159">
        <v>26166</v>
      </c>
      <c r="I13" s="159">
        <v>16035</v>
      </c>
      <c r="J13" s="159">
        <v>29442</v>
      </c>
      <c r="P13" s="136"/>
      <c r="Q13" s="157" t="s">
        <v>75</v>
      </c>
      <c r="R13" s="161">
        <v>29442</v>
      </c>
      <c r="T13" s="159">
        <v>143605</v>
      </c>
    </row>
    <row r="14" spans="1:20" x14ac:dyDescent="0.2">
      <c r="A14" s="136"/>
      <c r="B14" s="136"/>
      <c r="C14" s="160" t="s">
        <v>351</v>
      </c>
      <c r="D14" s="157" t="s">
        <v>77</v>
      </c>
      <c r="E14" s="159">
        <v>2304</v>
      </c>
      <c r="F14" s="159">
        <v>29117</v>
      </c>
      <c r="G14" s="159">
        <v>37918</v>
      </c>
      <c r="H14" s="159">
        <v>24518</v>
      </c>
      <c r="I14" s="159">
        <v>7759</v>
      </c>
      <c r="P14" s="136"/>
      <c r="Q14" s="157" t="s">
        <v>77</v>
      </c>
      <c r="R14" s="161">
        <v>7759</v>
      </c>
      <c r="T14" s="159">
        <v>101616</v>
      </c>
    </row>
    <row r="15" spans="1:20" x14ac:dyDescent="0.2">
      <c r="A15" s="136"/>
      <c r="B15" s="136"/>
      <c r="C15" s="160" t="s">
        <v>352</v>
      </c>
      <c r="D15" s="157" t="s">
        <v>79</v>
      </c>
      <c r="E15" s="159">
        <v>13034</v>
      </c>
      <c r="F15" s="159">
        <v>59486</v>
      </c>
      <c r="G15" s="159">
        <v>57049</v>
      </c>
      <c r="H15" s="159">
        <v>39363</v>
      </c>
      <c r="P15" s="136"/>
      <c r="Q15" s="157" t="s">
        <v>79</v>
      </c>
      <c r="R15" s="161">
        <v>39363</v>
      </c>
      <c r="T15" s="159">
        <v>168932</v>
      </c>
    </row>
    <row r="16" spans="1:20" x14ac:dyDescent="0.2">
      <c r="A16" s="136"/>
      <c r="B16" s="136"/>
      <c r="C16" s="160" t="s">
        <v>353</v>
      </c>
      <c r="D16" s="157" t="s">
        <v>81</v>
      </c>
      <c r="E16" s="159">
        <v>4338</v>
      </c>
      <c r="F16" s="159">
        <v>31059</v>
      </c>
      <c r="G16" s="159">
        <v>45522</v>
      </c>
      <c r="P16" s="136"/>
      <c r="Q16" s="157" t="s">
        <v>81</v>
      </c>
      <c r="R16" s="161">
        <v>45522</v>
      </c>
      <c r="T16" s="159">
        <v>80919</v>
      </c>
    </row>
    <row r="17" spans="1:20" x14ac:dyDescent="0.2">
      <c r="A17" s="136"/>
      <c r="B17" s="136"/>
      <c r="C17" s="160" t="s">
        <v>354</v>
      </c>
      <c r="D17" s="157" t="s">
        <v>83</v>
      </c>
      <c r="E17" s="159">
        <v>2778</v>
      </c>
      <c r="F17" s="159">
        <v>38950</v>
      </c>
      <c r="P17" s="136"/>
      <c r="Q17" s="157" t="s">
        <v>83</v>
      </c>
      <c r="R17" s="161">
        <v>38950</v>
      </c>
      <c r="T17" s="159">
        <v>41728</v>
      </c>
    </row>
    <row r="18" spans="1:20" x14ac:dyDescent="0.2">
      <c r="A18" s="136"/>
      <c r="B18" s="136"/>
      <c r="C18" s="300" t="s">
        <v>355</v>
      </c>
      <c r="D18" s="301" t="s">
        <v>85</v>
      </c>
      <c r="E18" s="265">
        <v>3596</v>
      </c>
      <c r="P18" s="136"/>
      <c r="Q18" s="157" t="s">
        <v>85</v>
      </c>
      <c r="R18" s="187">
        <v>3596</v>
      </c>
      <c r="T18" s="265">
        <v>3596</v>
      </c>
    </row>
    <row r="19" spans="1:20" x14ac:dyDescent="0.2">
      <c r="A19" s="136"/>
      <c r="B19" s="136"/>
      <c r="C19" s="302"/>
      <c r="D19" s="302"/>
      <c r="E19" s="302"/>
      <c r="P19" s="298" t="s">
        <v>175</v>
      </c>
      <c r="Q19" s="157" t="s">
        <v>87</v>
      </c>
      <c r="R19" s="288">
        <v>206587</v>
      </c>
      <c r="T19" s="176">
        <v>1028211</v>
      </c>
    </row>
    <row r="20" spans="1:20" x14ac:dyDescent="0.2">
      <c r="A20" s="136"/>
      <c r="B20" s="136"/>
      <c r="C20" s="362"/>
      <c r="D20" s="362"/>
      <c r="E20" s="362"/>
      <c r="F20" s="362"/>
      <c r="G20" s="362"/>
      <c r="H20" s="362"/>
      <c r="I20" s="362"/>
      <c r="J20" s="362"/>
      <c r="K20" s="362"/>
      <c r="L20" s="362"/>
      <c r="M20" s="362"/>
      <c r="P20" s="136"/>
    </row>
    <row r="21" spans="1:20" ht="21.95" customHeight="1" x14ac:dyDescent="0.2">
      <c r="A21" s="136"/>
      <c r="B21" s="136"/>
      <c r="C21" s="363" t="s">
        <v>397</v>
      </c>
      <c r="D21" s="363"/>
      <c r="E21" s="363"/>
      <c r="F21" s="363"/>
      <c r="G21" s="363"/>
      <c r="P21" s="136"/>
      <c r="R21" s="364" t="s">
        <v>356</v>
      </c>
    </row>
    <row r="22" spans="1:20" ht="11.25" customHeight="1" thickBot="1" x14ac:dyDescent="0.25">
      <c r="A22" s="136"/>
      <c r="B22" s="136"/>
      <c r="C22" s="284"/>
      <c r="D22" s="119" t="s">
        <v>343</v>
      </c>
      <c r="E22" s="361" t="s">
        <v>341</v>
      </c>
      <c r="F22" s="361"/>
      <c r="G22" s="361"/>
      <c r="H22" s="361"/>
      <c r="I22" s="361"/>
      <c r="J22" s="361"/>
      <c r="K22" s="361"/>
      <c r="L22" s="361"/>
      <c r="M22" s="361"/>
      <c r="N22" s="361"/>
      <c r="O22" s="361"/>
      <c r="P22" s="136"/>
      <c r="Q22" s="299"/>
      <c r="R22" s="365"/>
    </row>
    <row r="23" spans="1:20" x14ac:dyDescent="0.2">
      <c r="A23" s="136"/>
      <c r="B23" s="136"/>
      <c r="C23" s="291"/>
      <c r="D23" s="294"/>
      <c r="E23" s="295">
        <v>0</v>
      </c>
      <c r="F23" s="295">
        <v>1</v>
      </c>
      <c r="G23" s="295">
        <v>2</v>
      </c>
      <c r="H23" s="295">
        <v>3</v>
      </c>
      <c r="I23" s="295">
        <v>4</v>
      </c>
      <c r="J23" s="295">
        <v>5</v>
      </c>
      <c r="K23" s="295">
        <v>6</v>
      </c>
      <c r="L23" s="295">
        <v>7</v>
      </c>
      <c r="M23" s="295">
        <v>8</v>
      </c>
      <c r="N23" s="295">
        <v>9</v>
      </c>
      <c r="O23" s="295" t="s">
        <v>344</v>
      </c>
      <c r="P23" s="136"/>
      <c r="Q23" s="294"/>
      <c r="R23" s="304"/>
    </row>
    <row r="24" spans="1:20" ht="11.25" hidden="1" customHeight="1" x14ac:dyDescent="0.2">
      <c r="A24" s="136"/>
      <c r="B24" s="136"/>
      <c r="C24" s="287"/>
      <c r="D24" s="150"/>
      <c r="E24" s="297" t="s">
        <v>254</v>
      </c>
      <c r="F24" s="297" t="s">
        <v>264</v>
      </c>
      <c r="G24" s="297" t="s">
        <v>265</v>
      </c>
      <c r="H24" s="297" t="s">
        <v>266</v>
      </c>
      <c r="I24" s="297" t="s">
        <v>267</v>
      </c>
      <c r="J24" s="297" t="s">
        <v>268</v>
      </c>
      <c r="K24" s="297" t="s">
        <v>269</v>
      </c>
      <c r="L24" s="297" t="s">
        <v>256</v>
      </c>
      <c r="M24" s="297" t="s">
        <v>257</v>
      </c>
      <c r="N24" s="297" t="s">
        <v>357</v>
      </c>
      <c r="O24" s="297" t="s">
        <v>258</v>
      </c>
      <c r="P24" s="136"/>
      <c r="Q24" s="150"/>
      <c r="R24" s="297" t="s">
        <v>358</v>
      </c>
    </row>
    <row r="25" spans="1:20" x14ac:dyDescent="0.2">
      <c r="A25" s="136"/>
      <c r="B25" s="136"/>
      <c r="C25" s="292" t="s">
        <v>345</v>
      </c>
      <c r="D25" s="157" t="s">
        <v>57</v>
      </c>
      <c r="E25" s="251"/>
      <c r="F25" s="251"/>
      <c r="G25" s="251"/>
      <c r="H25" s="251"/>
      <c r="I25" s="251"/>
      <c r="J25" s="251"/>
      <c r="K25" s="251"/>
      <c r="L25" s="251"/>
      <c r="M25" s="251"/>
      <c r="N25" s="251"/>
      <c r="O25" s="193">
        <v>114951</v>
      </c>
      <c r="P25" s="136"/>
      <c r="Q25" s="296" t="s">
        <v>57</v>
      </c>
      <c r="R25" s="161">
        <v>105231</v>
      </c>
    </row>
    <row r="26" spans="1:20" x14ac:dyDescent="0.2">
      <c r="A26" s="136"/>
      <c r="B26" s="136"/>
      <c r="C26" s="160" t="s">
        <v>346</v>
      </c>
      <c r="D26" s="157" t="s">
        <v>67</v>
      </c>
      <c r="E26" s="159">
        <v>0</v>
      </c>
      <c r="F26" s="159">
        <v>0</v>
      </c>
      <c r="G26" s="159">
        <v>0</v>
      </c>
      <c r="H26" s="159">
        <v>0</v>
      </c>
      <c r="I26" s="159">
        <v>0</v>
      </c>
      <c r="J26" s="159">
        <v>0</v>
      </c>
      <c r="K26" s="159">
        <v>0</v>
      </c>
      <c r="L26" s="159">
        <v>0</v>
      </c>
      <c r="M26" s="159">
        <v>21077</v>
      </c>
      <c r="N26" s="159">
        <v>21221</v>
      </c>
      <c r="P26" s="136"/>
      <c r="Q26" s="157" t="s">
        <v>67</v>
      </c>
      <c r="R26" s="161">
        <v>19912</v>
      </c>
    </row>
    <row r="27" spans="1:20" x14ac:dyDescent="0.2">
      <c r="A27" s="136"/>
      <c r="B27" s="136"/>
      <c r="C27" s="160" t="s">
        <v>347</v>
      </c>
      <c r="D27" s="157" t="s">
        <v>69</v>
      </c>
      <c r="E27" s="159">
        <v>0</v>
      </c>
      <c r="F27" s="159">
        <v>0</v>
      </c>
      <c r="G27" s="159">
        <v>0</v>
      </c>
      <c r="H27" s="159">
        <v>0</v>
      </c>
      <c r="I27" s="159">
        <v>0</v>
      </c>
      <c r="J27" s="159">
        <v>0</v>
      </c>
      <c r="K27" s="159">
        <v>0</v>
      </c>
      <c r="L27" s="159">
        <v>25825</v>
      </c>
      <c r="M27" s="159">
        <v>25048</v>
      </c>
      <c r="P27" s="136"/>
      <c r="Q27" s="157" t="s">
        <v>69</v>
      </c>
      <c r="R27" s="161">
        <v>23254</v>
      </c>
    </row>
    <row r="28" spans="1:20" x14ac:dyDescent="0.2">
      <c r="A28" s="136"/>
      <c r="B28" s="136"/>
      <c r="C28" s="160" t="s">
        <v>348</v>
      </c>
      <c r="D28" s="157" t="s">
        <v>71</v>
      </c>
      <c r="E28" s="159">
        <v>0</v>
      </c>
      <c r="F28" s="159">
        <v>0</v>
      </c>
      <c r="G28" s="159">
        <v>0</v>
      </c>
      <c r="H28" s="159">
        <v>0</v>
      </c>
      <c r="I28" s="159">
        <v>0</v>
      </c>
      <c r="J28" s="159">
        <v>0</v>
      </c>
      <c r="K28" s="159">
        <v>48446</v>
      </c>
      <c r="L28" s="159">
        <v>41285</v>
      </c>
      <c r="P28" s="136"/>
      <c r="Q28" s="157" t="s">
        <v>71</v>
      </c>
      <c r="R28" s="161">
        <v>38209</v>
      </c>
    </row>
    <row r="29" spans="1:20" x14ac:dyDescent="0.2">
      <c r="A29" s="136"/>
      <c r="B29" s="136"/>
      <c r="C29" s="160" t="s">
        <v>349</v>
      </c>
      <c r="D29" s="157" t="s">
        <v>73</v>
      </c>
      <c r="E29" s="159">
        <v>0</v>
      </c>
      <c r="F29" s="159">
        <v>0</v>
      </c>
      <c r="G29" s="159">
        <v>0</v>
      </c>
      <c r="H29" s="159">
        <v>0</v>
      </c>
      <c r="I29" s="159">
        <v>0</v>
      </c>
      <c r="J29" s="159">
        <v>54572</v>
      </c>
      <c r="K29" s="159">
        <v>56067</v>
      </c>
      <c r="P29" s="136"/>
      <c r="Q29" s="157" t="s">
        <v>73</v>
      </c>
      <c r="R29" s="161">
        <v>52173</v>
      </c>
    </row>
    <row r="30" spans="1:20" x14ac:dyDescent="0.2">
      <c r="A30" s="136"/>
      <c r="B30" s="136"/>
      <c r="C30" s="160" t="s">
        <v>350</v>
      </c>
      <c r="D30" s="157" t="s">
        <v>75</v>
      </c>
      <c r="E30" s="159">
        <v>0</v>
      </c>
      <c r="F30" s="159">
        <v>0</v>
      </c>
      <c r="G30" s="159">
        <v>0</v>
      </c>
      <c r="H30" s="159">
        <v>0</v>
      </c>
      <c r="I30" s="159">
        <v>103346</v>
      </c>
      <c r="J30" s="159">
        <v>96960</v>
      </c>
      <c r="P30" s="136"/>
      <c r="Q30" s="157" t="s">
        <v>75</v>
      </c>
      <c r="R30" s="161">
        <v>90531</v>
      </c>
    </row>
    <row r="31" spans="1:20" x14ac:dyDescent="0.2">
      <c r="A31" s="136"/>
      <c r="B31" s="136"/>
      <c r="C31" s="160" t="s">
        <v>351</v>
      </c>
      <c r="D31" s="157" t="s">
        <v>77</v>
      </c>
      <c r="E31" s="159">
        <v>0</v>
      </c>
      <c r="F31" s="159">
        <v>0</v>
      </c>
      <c r="G31" s="159">
        <v>0</v>
      </c>
      <c r="H31" s="159">
        <v>0</v>
      </c>
      <c r="I31" s="159">
        <v>34566</v>
      </c>
      <c r="P31" s="136"/>
      <c r="Q31" s="157" t="s">
        <v>77</v>
      </c>
      <c r="R31" s="161">
        <v>33024</v>
      </c>
    </row>
    <row r="32" spans="1:20" x14ac:dyDescent="0.2">
      <c r="A32" s="136"/>
      <c r="B32" s="136"/>
      <c r="C32" s="160" t="s">
        <v>352</v>
      </c>
      <c r="D32" s="157" t="s">
        <v>79</v>
      </c>
      <c r="E32" s="159">
        <v>0</v>
      </c>
      <c r="F32" s="159">
        <v>0</v>
      </c>
      <c r="G32" s="159">
        <v>108090</v>
      </c>
      <c r="H32" s="159">
        <v>78323</v>
      </c>
      <c r="P32" s="136"/>
      <c r="Q32" s="157" t="s">
        <v>79</v>
      </c>
      <c r="R32" s="161">
        <v>74805</v>
      </c>
    </row>
    <row r="33" spans="1:18" x14ac:dyDescent="0.2">
      <c r="A33" s="136"/>
      <c r="B33" s="136"/>
      <c r="C33" s="160" t="s">
        <v>353</v>
      </c>
      <c r="D33" s="157" t="s">
        <v>81</v>
      </c>
      <c r="E33" s="159">
        <v>0</v>
      </c>
      <c r="F33" s="159">
        <v>127436</v>
      </c>
      <c r="G33" s="159">
        <v>93589</v>
      </c>
      <c r="P33" s="136"/>
      <c r="Q33" s="157" t="s">
        <v>81</v>
      </c>
      <c r="R33" s="161">
        <v>89230</v>
      </c>
    </row>
    <row r="34" spans="1:18" x14ac:dyDescent="0.2">
      <c r="A34" s="136"/>
      <c r="B34" s="136"/>
      <c r="C34" s="160" t="s">
        <v>354</v>
      </c>
      <c r="D34" s="157" t="s">
        <v>83</v>
      </c>
      <c r="E34" s="159">
        <v>76385</v>
      </c>
      <c r="F34" s="159">
        <v>144566</v>
      </c>
      <c r="P34" s="136"/>
      <c r="Q34" s="157" t="s">
        <v>83</v>
      </c>
      <c r="R34" s="161">
        <v>136088</v>
      </c>
    </row>
    <row r="35" spans="1:18" x14ac:dyDescent="0.2">
      <c r="A35" s="136"/>
      <c r="B35" s="136"/>
      <c r="C35" s="160" t="s">
        <v>355</v>
      </c>
      <c r="D35" s="157" t="s">
        <v>85</v>
      </c>
      <c r="E35" s="159">
        <v>142541</v>
      </c>
      <c r="P35" s="136"/>
      <c r="Q35" s="157" t="s">
        <v>85</v>
      </c>
      <c r="R35" s="161">
        <v>135405</v>
      </c>
    </row>
    <row r="36" spans="1:18" x14ac:dyDescent="0.2">
      <c r="A36" s="136"/>
      <c r="B36" s="136"/>
      <c r="C36" s="302"/>
      <c r="D36" s="302"/>
      <c r="E36" s="302"/>
      <c r="P36" s="298" t="s">
        <v>175</v>
      </c>
      <c r="Q36" s="157" t="s">
        <v>87</v>
      </c>
      <c r="R36" s="288">
        <v>797862</v>
      </c>
    </row>
    <row r="37" spans="1:18" x14ac:dyDescent="0.2">
      <c r="A37" s="136"/>
      <c r="B37" s="136"/>
      <c r="P37" s="136"/>
    </row>
    <row r="38" spans="1:18" x14ac:dyDescent="0.2">
      <c r="A38" s="136"/>
      <c r="B38" s="136"/>
      <c r="P38" s="136"/>
    </row>
    <row r="39" spans="1:18" x14ac:dyDescent="0.2">
      <c r="A39" s="136"/>
      <c r="B39" s="136"/>
      <c r="P39" s="136"/>
    </row>
    <row r="40" spans="1:18" x14ac:dyDescent="0.2">
      <c r="A40" s="136"/>
      <c r="B40" s="136"/>
      <c r="P40" s="136"/>
    </row>
    <row r="41" spans="1:18" x14ac:dyDescent="0.2">
      <c r="A41" s="136"/>
      <c r="B41" s="136"/>
      <c r="P41" s="136"/>
    </row>
    <row r="42" spans="1:18" x14ac:dyDescent="0.2">
      <c r="A42" s="136"/>
      <c r="B42" s="136"/>
      <c r="P42" s="136"/>
    </row>
    <row r="43" spans="1:18" x14ac:dyDescent="0.2">
      <c r="A43" s="136"/>
      <c r="B43" s="136"/>
      <c r="P43" s="136"/>
    </row>
    <row r="44" spans="1:18" x14ac:dyDescent="0.2">
      <c r="A44" s="136"/>
      <c r="B44" s="136"/>
      <c r="P44" s="136"/>
    </row>
    <row r="45" spans="1:18" x14ac:dyDescent="0.2">
      <c r="A45" s="136"/>
      <c r="B45" s="136"/>
      <c r="P45" s="136"/>
    </row>
    <row r="46" spans="1:18" x14ac:dyDescent="0.2">
      <c r="A46" s="136"/>
      <c r="B46" s="136"/>
      <c r="P46" s="136"/>
    </row>
    <row r="47" spans="1:18" x14ac:dyDescent="0.2">
      <c r="A47" s="136"/>
      <c r="B47" s="136"/>
      <c r="P47" s="136"/>
    </row>
    <row r="48" spans="1:18" x14ac:dyDescent="0.2">
      <c r="A48" s="136"/>
      <c r="B48" s="136"/>
      <c r="P48" s="136"/>
    </row>
    <row r="49" spans="1:16" x14ac:dyDescent="0.2">
      <c r="A49" s="136"/>
      <c r="B49" s="136"/>
      <c r="P49" s="136"/>
    </row>
    <row r="50" spans="1:16" x14ac:dyDescent="0.2">
      <c r="A50" s="136"/>
      <c r="B50" s="136"/>
      <c r="P50" s="136"/>
    </row>
    <row r="51" spans="1:16" x14ac:dyDescent="0.2">
      <c r="A51" s="136"/>
      <c r="B51" s="136"/>
      <c r="P51" s="136"/>
    </row>
    <row r="52" spans="1:16" x14ac:dyDescent="0.2">
      <c r="A52" s="136"/>
      <c r="B52" s="136"/>
      <c r="P52" s="136"/>
    </row>
    <row r="53" spans="1:16" x14ac:dyDescent="0.2">
      <c r="A53" s="136"/>
      <c r="B53" s="136"/>
      <c r="P53" s="136"/>
    </row>
    <row r="54" spans="1:16" x14ac:dyDescent="0.2">
      <c r="A54" s="136"/>
      <c r="B54" s="136"/>
      <c r="P54" s="136"/>
    </row>
    <row r="55" spans="1:16" x14ac:dyDescent="0.2">
      <c r="A55" s="136"/>
      <c r="B55" s="136"/>
      <c r="P55" s="136"/>
    </row>
    <row r="56" spans="1:16" x14ac:dyDescent="0.2">
      <c r="A56" s="136"/>
      <c r="B56" s="136"/>
      <c r="P56" s="136"/>
    </row>
    <row r="57" spans="1:16" x14ac:dyDescent="0.2">
      <c r="A57" s="136"/>
      <c r="B57" s="136"/>
      <c r="P57" s="136"/>
    </row>
    <row r="58" spans="1:16" x14ac:dyDescent="0.2">
      <c r="A58" s="136"/>
      <c r="B58" s="136"/>
      <c r="P58" s="136"/>
    </row>
    <row r="59" spans="1:16" x14ac:dyDescent="0.2">
      <c r="A59" s="136"/>
      <c r="B59" s="136"/>
      <c r="P59" s="136"/>
    </row>
    <row r="60" spans="1:16" x14ac:dyDescent="0.2">
      <c r="A60" s="136"/>
      <c r="B60" s="136"/>
      <c r="P60" s="136"/>
    </row>
    <row r="61" spans="1:16" x14ac:dyDescent="0.2">
      <c r="A61" s="136"/>
      <c r="B61" s="136"/>
      <c r="P61" s="136"/>
    </row>
    <row r="62" spans="1:16" x14ac:dyDescent="0.2">
      <c r="A62" s="136"/>
      <c r="B62" s="136"/>
      <c r="P62" s="136"/>
    </row>
    <row r="63" spans="1:16" x14ac:dyDescent="0.2">
      <c r="A63" s="136"/>
      <c r="B63" s="136"/>
      <c r="P63" s="136"/>
    </row>
    <row r="64" spans="1:16" x14ac:dyDescent="0.2">
      <c r="A64" s="136"/>
      <c r="B64" s="136"/>
      <c r="P64" s="136"/>
    </row>
    <row r="65" spans="1:16" x14ac:dyDescent="0.2">
      <c r="A65" s="136"/>
      <c r="B65" s="136"/>
      <c r="P65" s="136"/>
    </row>
    <row r="66" spans="1:16" x14ac:dyDescent="0.2">
      <c r="A66" s="136"/>
      <c r="B66" s="136"/>
      <c r="P66" s="136"/>
    </row>
    <row r="67" spans="1:16" x14ac:dyDescent="0.2">
      <c r="A67" s="136"/>
      <c r="B67" s="136"/>
      <c r="P67" s="136"/>
    </row>
    <row r="68" spans="1:16" x14ac:dyDescent="0.2">
      <c r="A68" s="136"/>
      <c r="B68" s="136"/>
      <c r="P68" s="136"/>
    </row>
    <row r="69" spans="1:16" x14ac:dyDescent="0.2">
      <c r="A69" s="136"/>
      <c r="B69" s="136"/>
      <c r="P69" s="136"/>
    </row>
    <row r="70" spans="1:16" x14ac:dyDescent="0.2">
      <c r="A70" s="136"/>
      <c r="B70" s="136"/>
      <c r="P70" s="136"/>
    </row>
    <row r="71" spans="1:16" x14ac:dyDescent="0.2">
      <c r="A71" s="136"/>
      <c r="B71" s="136"/>
      <c r="P71" s="136"/>
    </row>
    <row r="72" spans="1:16" x14ac:dyDescent="0.2">
      <c r="A72" s="136"/>
      <c r="B72" s="136"/>
      <c r="P72" s="136"/>
    </row>
    <row r="73" spans="1:16" x14ac:dyDescent="0.2">
      <c r="A73" s="136"/>
      <c r="B73" s="136"/>
      <c r="P73" s="136"/>
    </row>
    <row r="74" spans="1:16" x14ac:dyDescent="0.2">
      <c r="A74" s="136"/>
      <c r="B74" s="136"/>
      <c r="P74" s="136"/>
    </row>
    <row r="75" spans="1:16" x14ac:dyDescent="0.2">
      <c r="A75" s="136"/>
      <c r="B75" s="136"/>
      <c r="P75" s="136"/>
    </row>
    <row r="76" spans="1:16" x14ac:dyDescent="0.2">
      <c r="A76" s="136"/>
      <c r="B76" s="136"/>
      <c r="P76" s="136"/>
    </row>
    <row r="77" spans="1:16" x14ac:dyDescent="0.2">
      <c r="A77" s="136"/>
      <c r="B77" s="136"/>
      <c r="P77" s="136"/>
    </row>
    <row r="78" spans="1:16" x14ac:dyDescent="0.2">
      <c r="A78" s="136"/>
      <c r="B78" s="136"/>
      <c r="P78" s="136"/>
    </row>
    <row r="79" spans="1:16" x14ac:dyDescent="0.2">
      <c r="A79" s="136"/>
      <c r="B79" s="136"/>
      <c r="P79" s="136"/>
    </row>
    <row r="80" spans="1:16" x14ac:dyDescent="0.2">
      <c r="A80" s="136"/>
      <c r="B80" s="136"/>
      <c r="P80" s="136"/>
    </row>
    <row r="81" spans="1:16" x14ac:dyDescent="0.2">
      <c r="A81" s="136"/>
      <c r="B81" s="136"/>
      <c r="P81" s="136"/>
    </row>
    <row r="82" spans="1:16" x14ac:dyDescent="0.2">
      <c r="A82" s="136"/>
      <c r="B82" s="136"/>
      <c r="P82" s="136"/>
    </row>
    <row r="83" spans="1:16" x14ac:dyDescent="0.2">
      <c r="A83" s="136"/>
      <c r="B83" s="136"/>
      <c r="P83" s="136"/>
    </row>
    <row r="84" spans="1:16" x14ac:dyDescent="0.2">
      <c r="A84" s="136"/>
      <c r="B84" s="136"/>
      <c r="P84" s="136"/>
    </row>
    <row r="85" spans="1:16" x14ac:dyDescent="0.2">
      <c r="A85" s="136"/>
      <c r="B85" s="136"/>
      <c r="P85" s="136"/>
    </row>
    <row r="86" spans="1:16" x14ac:dyDescent="0.2">
      <c r="A86" s="136"/>
      <c r="B86" s="136"/>
      <c r="P86" s="136"/>
    </row>
    <row r="87" spans="1:16" x14ac:dyDescent="0.2">
      <c r="A87" s="136"/>
      <c r="B87" s="136"/>
      <c r="P87" s="136"/>
    </row>
    <row r="88" spans="1:16" x14ac:dyDescent="0.2">
      <c r="A88" s="136"/>
      <c r="B88" s="136"/>
      <c r="P88" s="136"/>
    </row>
    <row r="89" spans="1:16" x14ac:dyDescent="0.2">
      <c r="A89" s="136"/>
      <c r="B89" s="136"/>
      <c r="P89" s="136"/>
    </row>
    <row r="90" spans="1:16" x14ac:dyDescent="0.2">
      <c r="A90" s="136"/>
      <c r="B90" s="136"/>
      <c r="P90" s="136"/>
    </row>
    <row r="91" spans="1:16" x14ac:dyDescent="0.2">
      <c r="A91" s="136"/>
      <c r="B91" s="136"/>
      <c r="P91" s="136"/>
    </row>
    <row r="92" spans="1:16" x14ac:dyDescent="0.2">
      <c r="A92" s="136"/>
      <c r="B92" s="136"/>
      <c r="P92" s="136"/>
    </row>
    <row r="93" spans="1:16" x14ac:dyDescent="0.2">
      <c r="A93" s="136"/>
      <c r="B93" s="136"/>
      <c r="P93" s="136"/>
    </row>
    <row r="94" spans="1:16" x14ac:dyDescent="0.2">
      <c r="A94" s="136"/>
      <c r="B94" s="136"/>
      <c r="P94" s="136"/>
    </row>
    <row r="95" spans="1:16" x14ac:dyDescent="0.2">
      <c r="A95" s="136"/>
      <c r="B95" s="136"/>
      <c r="P95" s="136"/>
    </row>
    <row r="96" spans="1:16" x14ac:dyDescent="0.2">
      <c r="A96" s="136"/>
      <c r="B96" s="136"/>
      <c r="P96" s="136"/>
    </row>
    <row r="97" spans="1:16" x14ac:dyDescent="0.2">
      <c r="A97" s="136"/>
      <c r="B97" s="136"/>
      <c r="P97" s="136"/>
    </row>
    <row r="98" spans="1:16" x14ac:dyDescent="0.2">
      <c r="A98" s="136"/>
      <c r="B98" s="136"/>
      <c r="P98" s="136"/>
    </row>
    <row r="99" spans="1:16" x14ac:dyDescent="0.2">
      <c r="A99" s="136"/>
      <c r="B99" s="136"/>
      <c r="P99" s="136"/>
    </row>
    <row r="100" spans="1:16" x14ac:dyDescent="0.2">
      <c r="A100" s="136"/>
      <c r="B100" s="136"/>
      <c r="P100" s="136"/>
    </row>
    <row r="101" spans="1:16" x14ac:dyDescent="0.2">
      <c r="P101" s="136"/>
    </row>
  </sheetData>
  <mergeCells count="9">
    <mergeCell ref="R4:R5"/>
    <mergeCell ref="R21:R22"/>
    <mergeCell ref="T4:T5"/>
    <mergeCell ref="C3:M3"/>
    <mergeCell ref="E22:O22"/>
    <mergeCell ref="C20:M20"/>
    <mergeCell ref="E5:O5"/>
    <mergeCell ref="C4:O4"/>
    <mergeCell ref="C21:G21"/>
  </mergeCells>
  <hyperlinks>
    <hyperlink ref="A1" location="MAIN!A4" display="MAIN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>
    <tabColor theme="8" tint="0.79985961485641044"/>
  </sheetPr>
  <dimension ref="A1:X100"/>
  <sheetViews>
    <sheetView zoomScale="115" zoomScaleNormal="115" workbookViewId="0">
      <pane xSplit="3" ySplit="4" topLeftCell="E56" activePane="bottomRight" state="frozen"/>
      <selection pane="topRight"/>
      <selection pane="bottomLeft"/>
      <selection pane="bottomRight" sqref="A1:XFD1048576"/>
    </sheetView>
  </sheetViews>
  <sheetFormatPr defaultColWidth="11.1640625" defaultRowHeight="11.25" x14ac:dyDescent="0.2"/>
  <cols>
    <col min="1" max="1" width="11.5" style="14" customWidth="1"/>
    <col min="2" max="2" width="2" style="14" customWidth="1"/>
    <col min="3" max="3" width="76" style="142" customWidth="1"/>
    <col min="4" max="4" width="8.1640625" style="138" hidden="1" customWidth="1"/>
    <col min="5" max="5" width="13.6640625" style="138" customWidth="1"/>
    <col min="6" max="6" width="16.83203125" style="138" customWidth="1"/>
    <col min="7" max="9" width="13.6640625" style="138" customWidth="1"/>
    <col min="10" max="10" width="7.5" style="138" customWidth="1"/>
    <col min="11" max="16384" width="11.1640625" style="14"/>
  </cols>
  <sheetData>
    <row r="1" spans="1:24" ht="18.75" customHeight="1" thickBot="1" x14ac:dyDescent="0.25">
      <c r="A1" s="117" t="s">
        <v>40</v>
      </c>
      <c r="C1" s="141"/>
      <c r="D1" s="136"/>
      <c r="E1" s="136"/>
      <c r="F1" s="136"/>
      <c r="G1" s="136"/>
      <c r="H1" s="136"/>
      <c r="I1" s="136"/>
      <c r="J1" s="136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</row>
    <row r="2" spans="1:24" x14ac:dyDescent="0.2">
      <c r="A2" s="118"/>
      <c r="B2" s="118"/>
      <c r="C2" s="36" t="s">
        <v>493</v>
      </c>
      <c r="D2" s="136"/>
      <c r="E2" s="136"/>
      <c r="F2" s="136"/>
      <c r="G2" s="136"/>
      <c r="H2" s="136"/>
      <c r="I2" s="136"/>
      <c r="J2" s="136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</row>
    <row r="3" spans="1:24" x14ac:dyDescent="0.2">
      <c r="A3" s="118"/>
      <c r="B3" s="118"/>
      <c r="C3" s="141"/>
      <c r="D3" s="136"/>
      <c r="E3" s="136"/>
      <c r="F3" s="136"/>
      <c r="G3" s="136"/>
      <c r="H3" s="136"/>
      <c r="I3" s="136"/>
      <c r="J3" s="136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</row>
    <row r="4" spans="1:24" ht="38.25" customHeight="1" thickBot="1" x14ac:dyDescent="0.25">
      <c r="A4" s="118"/>
      <c r="B4" s="118"/>
      <c r="C4" s="119" t="s">
        <v>486</v>
      </c>
      <c r="D4" s="119"/>
      <c r="E4" s="40" t="s">
        <v>175</v>
      </c>
      <c r="F4" s="120" t="s">
        <v>176</v>
      </c>
      <c r="G4" s="120" t="s">
        <v>177</v>
      </c>
      <c r="H4" s="120" t="s">
        <v>178</v>
      </c>
      <c r="I4" s="120" t="s">
        <v>179</v>
      </c>
      <c r="J4" s="136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</row>
    <row r="5" spans="1:24" hidden="1" x14ac:dyDescent="0.2">
      <c r="A5" s="118"/>
      <c r="B5" s="118"/>
      <c r="C5" s="146"/>
      <c r="D5" s="147"/>
      <c r="E5" s="148" t="s">
        <v>180</v>
      </c>
      <c r="F5" s="148" t="s">
        <v>181</v>
      </c>
      <c r="G5" s="148" t="s">
        <v>182</v>
      </c>
      <c r="H5" s="148" t="s">
        <v>183</v>
      </c>
      <c r="I5" s="148" t="s">
        <v>184</v>
      </c>
      <c r="J5" s="136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</row>
    <row r="6" spans="1:24" ht="11.25" customHeight="1" x14ac:dyDescent="0.2">
      <c r="A6" s="118"/>
      <c r="B6" s="118"/>
      <c r="C6" s="149" t="s">
        <v>185</v>
      </c>
      <c r="D6" s="150"/>
      <c r="E6" s="151"/>
      <c r="F6" s="151"/>
      <c r="G6" s="151"/>
      <c r="H6" s="151"/>
      <c r="I6" s="151"/>
      <c r="J6" s="136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</row>
    <row r="7" spans="1:24" ht="11.25" customHeight="1" x14ac:dyDescent="0.2">
      <c r="A7" s="118"/>
      <c r="B7" s="118"/>
      <c r="C7" s="152" t="s">
        <v>186</v>
      </c>
      <c r="D7" s="153" t="s">
        <v>187</v>
      </c>
      <c r="E7" s="154">
        <v>60552</v>
      </c>
      <c r="F7" s="155">
        <v>60552</v>
      </c>
      <c r="G7" s="249"/>
      <c r="H7" s="155">
        <v>0</v>
      </c>
      <c r="I7" s="249"/>
      <c r="J7" s="136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</row>
    <row r="8" spans="1:24" ht="11.25" customHeight="1" x14ac:dyDescent="0.2">
      <c r="A8" s="118"/>
      <c r="B8" s="118"/>
      <c r="C8" s="156" t="s">
        <v>189</v>
      </c>
      <c r="D8" s="157" t="s">
        <v>43</v>
      </c>
      <c r="E8" s="158">
        <v>14448</v>
      </c>
      <c r="F8" s="159">
        <v>14448</v>
      </c>
      <c r="G8" s="250"/>
      <c r="H8" s="159">
        <v>0</v>
      </c>
      <c r="I8" s="250"/>
      <c r="J8" s="136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</row>
    <row r="9" spans="1:24" ht="20.100000000000001" customHeight="1" x14ac:dyDescent="0.2">
      <c r="A9" s="118"/>
      <c r="B9" s="118"/>
      <c r="C9" s="156" t="s">
        <v>398</v>
      </c>
      <c r="D9" s="157" t="s">
        <v>45</v>
      </c>
      <c r="E9" s="158">
        <v>0</v>
      </c>
      <c r="F9" s="159">
        <v>0</v>
      </c>
      <c r="G9" s="250"/>
      <c r="H9" s="159">
        <v>0</v>
      </c>
      <c r="I9" s="250"/>
      <c r="J9" s="136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</row>
    <row r="10" spans="1:24" ht="11.25" customHeight="1" x14ac:dyDescent="0.2">
      <c r="A10" s="118"/>
      <c r="B10" s="118"/>
      <c r="C10" s="156" t="s">
        <v>190</v>
      </c>
      <c r="D10" s="157" t="s">
        <v>47</v>
      </c>
      <c r="E10" s="158">
        <v>0</v>
      </c>
      <c r="F10" s="250"/>
      <c r="G10" s="159">
        <v>0</v>
      </c>
      <c r="H10" s="159">
        <v>0</v>
      </c>
      <c r="I10" s="159">
        <v>0</v>
      </c>
      <c r="J10" s="136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</row>
    <row r="11" spans="1:24" ht="11.25" customHeight="1" x14ac:dyDescent="0.2">
      <c r="A11" s="118"/>
      <c r="B11" s="118"/>
      <c r="C11" s="156" t="s">
        <v>191</v>
      </c>
      <c r="D11" s="157" t="s">
        <v>51</v>
      </c>
      <c r="E11" s="158">
        <v>0</v>
      </c>
      <c r="F11" s="159">
        <v>0</v>
      </c>
      <c r="G11" s="250"/>
      <c r="H11" s="250"/>
      <c r="I11" s="250"/>
      <c r="J11" s="136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</row>
    <row r="12" spans="1:24" ht="11.25" customHeight="1" x14ac:dyDescent="0.2">
      <c r="A12" s="118"/>
      <c r="B12" s="118"/>
      <c r="C12" s="156" t="s">
        <v>192</v>
      </c>
      <c r="D12" s="157" t="s">
        <v>55</v>
      </c>
      <c r="E12" s="158">
        <v>0</v>
      </c>
      <c r="F12" s="250"/>
      <c r="G12" s="159">
        <v>0</v>
      </c>
      <c r="H12" s="159">
        <v>0</v>
      </c>
      <c r="I12" s="159">
        <v>0</v>
      </c>
      <c r="J12" s="136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</row>
    <row r="13" spans="1:24" ht="11.25" customHeight="1" x14ac:dyDescent="0.2">
      <c r="A13" s="118"/>
      <c r="B13" s="118"/>
      <c r="C13" s="156" t="s">
        <v>193</v>
      </c>
      <c r="D13" s="157" t="s">
        <v>59</v>
      </c>
      <c r="E13" s="158">
        <v>0</v>
      </c>
      <c r="F13" s="250"/>
      <c r="G13" s="159">
        <v>0</v>
      </c>
      <c r="H13" s="159">
        <v>0</v>
      </c>
      <c r="I13" s="159">
        <v>0</v>
      </c>
      <c r="J13" s="136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</row>
    <row r="14" spans="1:24" ht="11.25" customHeight="1" x14ac:dyDescent="0.2">
      <c r="A14" s="118"/>
      <c r="B14" s="118"/>
      <c r="C14" s="231" t="s">
        <v>194</v>
      </c>
      <c r="D14" s="157" t="s">
        <v>63</v>
      </c>
      <c r="E14" s="158">
        <v>47921</v>
      </c>
      <c r="F14" s="159">
        <v>47921</v>
      </c>
      <c r="G14" s="250"/>
      <c r="H14" s="250"/>
      <c r="I14" s="250"/>
      <c r="J14" s="136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</row>
    <row r="15" spans="1:24" ht="11.25" customHeight="1" x14ac:dyDescent="0.2">
      <c r="A15" s="118"/>
      <c r="B15" s="118"/>
      <c r="C15" s="156" t="s">
        <v>165</v>
      </c>
      <c r="D15" s="157" t="s">
        <v>64</v>
      </c>
      <c r="E15" s="158">
        <v>29967</v>
      </c>
      <c r="F15" s="250"/>
      <c r="G15" s="159">
        <v>0</v>
      </c>
      <c r="H15" s="159">
        <v>29967</v>
      </c>
      <c r="I15" s="159">
        <v>0</v>
      </c>
      <c r="J15" s="136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</row>
    <row r="16" spans="1:24" ht="11.25" customHeight="1" x14ac:dyDescent="0.2">
      <c r="A16" s="118"/>
      <c r="B16" s="118"/>
      <c r="C16" s="156" t="s">
        <v>195</v>
      </c>
      <c r="D16" s="157" t="s">
        <v>67</v>
      </c>
      <c r="E16" s="158">
        <v>1156</v>
      </c>
      <c r="F16" s="250"/>
      <c r="G16" s="250"/>
      <c r="H16" s="250"/>
      <c r="I16" s="159">
        <v>1156</v>
      </c>
      <c r="J16" s="136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</row>
    <row r="17" spans="1:24" ht="21" customHeight="1" x14ac:dyDescent="0.2">
      <c r="A17" s="118"/>
      <c r="B17" s="118"/>
      <c r="C17" s="156" t="s">
        <v>317</v>
      </c>
      <c r="D17" s="157" t="s">
        <v>71</v>
      </c>
      <c r="E17" s="158">
        <v>0</v>
      </c>
      <c r="F17" s="159">
        <v>0</v>
      </c>
      <c r="G17" s="159">
        <v>0</v>
      </c>
      <c r="H17" s="159">
        <v>0</v>
      </c>
      <c r="I17" s="159">
        <v>0</v>
      </c>
      <c r="J17" s="136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</row>
    <row r="18" spans="1:24" ht="30" customHeight="1" x14ac:dyDescent="0.2">
      <c r="A18" s="118"/>
      <c r="B18" s="118"/>
      <c r="C18" s="149" t="s">
        <v>196</v>
      </c>
      <c r="D18" s="162"/>
      <c r="E18" s="163"/>
      <c r="F18" s="163"/>
      <c r="G18" s="163"/>
      <c r="H18" s="163"/>
      <c r="I18" s="163"/>
      <c r="J18" s="136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</row>
    <row r="19" spans="1:24" ht="20.100000000000001" customHeight="1" x14ac:dyDescent="0.2">
      <c r="A19" s="118"/>
      <c r="B19" s="118"/>
      <c r="C19" s="156" t="s">
        <v>196</v>
      </c>
      <c r="D19" s="157" t="s">
        <v>79</v>
      </c>
      <c r="E19" s="158">
        <v>0</v>
      </c>
      <c r="F19" s="159">
        <v>0</v>
      </c>
      <c r="G19" s="250"/>
      <c r="H19" s="250"/>
      <c r="I19" s="250"/>
      <c r="J19" s="136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</row>
    <row r="20" spans="1:24" ht="11.25" customHeight="1" x14ac:dyDescent="0.2">
      <c r="A20" s="118"/>
      <c r="B20" s="118"/>
      <c r="C20" s="149" t="s">
        <v>197</v>
      </c>
      <c r="D20" s="150"/>
      <c r="E20" s="163"/>
      <c r="F20" s="163"/>
      <c r="G20" s="163"/>
      <c r="H20" s="163"/>
      <c r="I20" s="163"/>
      <c r="J20" s="136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</row>
    <row r="21" spans="1:24" x14ac:dyDescent="0.2">
      <c r="A21" s="118"/>
      <c r="B21" s="118"/>
      <c r="C21" s="156" t="s">
        <v>274</v>
      </c>
      <c r="D21" s="164" t="s">
        <v>81</v>
      </c>
      <c r="E21" s="158">
        <v>0</v>
      </c>
      <c r="F21" s="159">
        <v>0</v>
      </c>
      <c r="G21" s="159">
        <v>0</v>
      </c>
      <c r="H21" s="159">
        <v>0</v>
      </c>
      <c r="I21" s="250"/>
      <c r="J21" s="136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</row>
    <row r="22" spans="1:24" ht="11.25" customHeight="1" thickBot="1" x14ac:dyDescent="0.25">
      <c r="A22" s="118"/>
      <c r="B22" s="118"/>
      <c r="C22" s="165" t="s">
        <v>198</v>
      </c>
      <c r="D22" s="166" t="s">
        <v>91</v>
      </c>
      <c r="E22" s="167">
        <v>154044</v>
      </c>
      <c r="F22" s="168">
        <v>122921</v>
      </c>
      <c r="G22" s="168">
        <v>0</v>
      </c>
      <c r="H22" s="168">
        <v>29967</v>
      </c>
      <c r="I22" s="168">
        <v>1156</v>
      </c>
      <c r="J22" s="136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</row>
    <row r="23" spans="1:24" x14ac:dyDescent="0.2">
      <c r="A23" s="118"/>
      <c r="B23" s="118"/>
      <c r="C23" s="141"/>
      <c r="D23" s="136"/>
      <c r="E23" s="136"/>
      <c r="F23" s="136"/>
      <c r="G23" s="136"/>
      <c r="H23" s="136"/>
      <c r="I23" s="136"/>
      <c r="J23" s="136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</row>
    <row r="24" spans="1:24" x14ac:dyDescent="0.2">
      <c r="A24" s="118"/>
      <c r="B24" s="118"/>
      <c r="C24" s="141"/>
      <c r="D24" s="136"/>
      <c r="E24" s="136"/>
      <c r="F24" s="136"/>
      <c r="G24" s="136"/>
      <c r="H24" s="136"/>
      <c r="I24" s="136"/>
      <c r="J24" s="136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</row>
    <row r="25" spans="1:24" x14ac:dyDescent="0.2">
      <c r="A25" s="118"/>
      <c r="B25" s="118"/>
      <c r="C25" s="36" t="s">
        <v>494</v>
      </c>
      <c r="D25" s="136"/>
      <c r="E25" s="136"/>
      <c r="F25" s="136"/>
      <c r="G25" s="136"/>
      <c r="H25" s="136"/>
      <c r="I25" s="136"/>
      <c r="J25" s="136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</row>
    <row r="26" spans="1:24" x14ac:dyDescent="0.2">
      <c r="A26" s="118"/>
      <c r="B26" s="118"/>
      <c r="C26" s="141"/>
      <c r="D26" s="136"/>
      <c r="E26" s="136"/>
      <c r="F26" s="136"/>
      <c r="G26" s="136"/>
      <c r="H26" s="136"/>
      <c r="I26" s="136"/>
      <c r="J26" s="136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</row>
    <row r="27" spans="1:24" ht="35.25" customHeight="1" thickBot="1" x14ac:dyDescent="0.25">
      <c r="A27" s="118"/>
      <c r="B27" s="118"/>
      <c r="C27" s="119" t="s">
        <v>486</v>
      </c>
      <c r="D27" s="119"/>
      <c r="E27" s="40" t="s">
        <v>175</v>
      </c>
      <c r="F27" s="120" t="s">
        <v>176</v>
      </c>
      <c r="G27" s="120" t="s">
        <v>177</v>
      </c>
      <c r="H27" s="120" t="s">
        <v>178</v>
      </c>
      <c r="I27" s="120" t="s">
        <v>179</v>
      </c>
      <c r="J27" s="136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</row>
    <row r="28" spans="1:24" hidden="1" x14ac:dyDescent="0.2">
      <c r="A28" s="118"/>
      <c r="B28" s="118"/>
      <c r="C28" s="146"/>
      <c r="D28" s="169"/>
      <c r="E28" s="148" t="s">
        <v>180</v>
      </c>
      <c r="F28" s="148" t="s">
        <v>181</v>
      </c>
      <c r="G28" s="148" t="s">
        <v>182</v>
      </c>
      <c r="H28" s="148" t="s">
        <v>183</v>
      </c>
      <c r="I28" s="148" t="s">
        <v>184</v>
      </c>
      <c r="J28" s="136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118"/>
    </row>
    <row r="29" spans="1:24" ht="11.25" customHeight="1" x14ac:dyDescent="0.2">
      <c r="A29" s="118"/>
      <c r="B29" s="118"/>
      <c r="C29" s="149" t="s">
        <v>199</v>
      </c>
      <c r="D29" s="170"/>
      <c r="E29" s="151"/>
      <c r="F29" s="151"/>
      <c r="G29" s="151"/>
      <c r="H29" s="151"/>
      <c r="I29" s="151"/>
      <c r="J29" s="136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</row>
    <row r="30" spans="1:24" ht="11.25" customHeight="1" x14ac:dyDescent="0.2">
      <c r="A30" s="118"/>
      <c r="B30" s="118"/>
      <c r="C30" s="232" t="s">
        <v>200</v>
      </c>
      <c r="D30" s="233" t="s">
        <v>92</v>
      </c>
      <c r="E30" s="205">
        <v>0</v>
      </c>
      <c r="F30" s="251"/>
      <c r="G30" s="251"/>
      <c r="H30" s="193">
        <v>0</v>
      </c>
      <c r="I30" s="251"/>
      <c r="J30" s="136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</row>
    <row r="31" spans="1:24" ht="20.100000000000001" customHeight="1" x14ac:dyDescent="0.2">
      <c r="A31" s="118"/>
      <c r="B31" s="118"/>
      <c r="C31" s="309" t="s">
        <v>201</v>
      </c>
      <c r="D31" s="157" t="s">
        <v>94</v>
      </c>
      <c r="E31" s="158">
        <v>0</v>
      </c>
      <c r="F31" s="252"/>
      <c r="G31" s="252"/>
      <c r="H31" s="159">
        <v>0</v>
      </c>
      <c r="I31" s="252"/>
      <c r="J31" s="136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</row>
    <row r="32" spans="1:24" ht="11.25" customHeight="1" x14ac:dyDescent="0.2">
      <c r="A32" s="118"/>
      <c r="B32" s="118"/>
      <c r="C32" s="309" t="s">
        <v>202</v>
      </c>
      <c r="D32" s="157" t="s">
        <v>96</v>
      </c>
      <c r="E32" s="158">
        <v>0</v>
      </c>
      <c r="F32" s="252"/>
      <c r="G32" s="252"/>
      <c r="H32" s="159">
        <v>0</v>
      </c>
      <c r="I32" s="159">
        <v>0</v>
      </c>
      <c r="J32" s="136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8"/>
    </row>
    <row r="33" spans="1:24" ht="11.25" customHeight="1" x14ac:dyDescent="0.2">
      <c r="A33" s="118"/>
      <c r="B33" s="118"/>
      <c r="C33" s="309" t="s">
        <v>318</v>
      </c>
      <c r="D33" s="157" t="s">
        <v>102</v>
      </c>
      <c r="E33" s="307"/>
      <c r="F33" s="252"/>
      <c r="G33" s="252"/>
      <c r="H33" s="252"/>
      <c r="I33" s="252"/>
      <c r="J33" s="136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8"/>
    </row>
    <row r="34" spans="1:24" ht="11.25" customHeight="1" x14ac:dyDescent="0.2">
      <c r="A34" s="118"/>
      <c r="B34" s="118"/>
      <c r="C34" s="309" t="s">
        <v>204</v>
      </c>
      <c r="D34" s="157" t="s">
        <v>100</v>
      </c>
      <c r="E34" s="158">
        <v>0</v>
      </c>
      <c r="F34" s="252"/>
      <c r="G34" s="252"/>
      <c r="H34" s="159">
        <v>0</v>
      </c>
      <c r="I34" s="252"/>
      <c r="J34" s="136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</row>
    <row r="35" spans="1:24" ht="11.25" customHeight="1" x14ac:dyDescent="0.2">
      <c r="A35" s="118"/>
      <c r="B35" s="118"/>
      <c r="C35" s="309" t="s">
        <v>203</v>
      </c>
      <c r="D35" s="157" t="s">
        <v>102</v>
      </c>
      <c r="E35" s="158">
        <v>0</v>
      </c>
      <c r="F35" s="252"/>
      <c r="G35" s="252"/>
      <c r="H35" s="159">
        <v>0</v>
      </c>
      <c r="I35" s="252"/>
      <c r="J35" s="136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118"/>
    </row>
    <row r="36" spans="1:24" ht="20.100000000000001" customHeight="1" x14ac:dyDescent="0.2">
      <c r="A36" s="118"/>
      <c r="B36" s="118"/>
      <c r="C36" s="309" t="s">
        <v>205</v>
      </c>
      <c r="D36" s="157" t="s">
        <v>104</v>
      </c>
      <c r="E36" s="158">
        <v>0</v>
      </c>
      <c r="F36" s="252"/>
      <c r="G36" s="252"/>
      <c r="H36" s="159">
        <v>0</v>
      </c>
      <c r="I36" s="252"/>
      <c r="J36" s="136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8"/>
    </row>
    <row r="37" spans="1:24" ht="20.100000000000001" customHeight="1" x14ac:dyDescent="0.2">
      <c r="A37" s="118"/>
      <c r="B37" s="118"/>
      <c r="C37" s="309" t="s">
        <v>206</v>
      </c>
      <c r="D37" s="157" t="s">
        <v>106</v>
      </c>
      <c r="E37" s="158">
        <v>0</v>
      </c>
      <c r="F37" s="252"/>
      <c r="G37" s="252"/>
      <c r="H37" s="159">
        <v>0</v>
      </c>
      <c r="I37" s="159">
        <v>0</v>
      </c>
      <c r="J37" s="136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</row>
    <row r="38" spans="1:24" ht="11.25" customHeight="1" x14ac:dyDescent="0.2">
      <c r="A38" s="118"/>
      <c r="B38" s="118"/>
      <c r="C38" s="234" t="s">
        <v>208</v>
      </c>
      <c r="D38" s="235" t="s">
        <v>110</v>
      </c>
      <c r="E38" s="236">
        <v>0</v>
      </c>
      <c r="F38" s="253"/>
      <c r="G38" s="253"/>
      <c r="H38" s="225">
        <v>0</v>
      </c>
      <c r="I38" s="225">
        <v>0</v>
      </c>
      <c r="J38" s="136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</row>
    <row r="39" spans="1:24" ht="11.25" customHeight="1" x14ac:dyDescent="0.2">
      <c r="A39" s="118"/>
      <c r="B39" s="118"/>
      <c r="C39" s="149" t="s">
        <v>209</v>
      </c>
      <c r="D39" s="173" t="s">
        <v>112</v>
      </c>
      <c r="E39" s="174">
        <v>0</v>
      </c>
      <c r="F39" s="254"/>
      <c r="G39" s="254"/>
      <c r="H39" s="175">
        <v>0</v>
      </c>
      <c r="I39" s="175">
        <v>0</v>
      </c>
      <c r="J39" s="136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8"/>
    </row>
    <row r="40" spans="1:24" ht="11.25" customHeight="1" x14ac:dyDescent="0.2">
      <c r="A40" s="118"/>
      <c r="B40" s="118"/>
      <c r="C40" s="308" t="s">
        <v>314</v>
      </c>
      <c r="D40" s="237"/>
      <c r="E40" s="238"/>
      <c r="F40" s="239"/>
      <c r="G40" s="239"/>
      <c r="H40" s="239"/>
      <c r="I40" s="239"/>
      <c r="J40" s="136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</row>
    <row r="41" spans="1:24" ht="11.25" customHeight="1" x14ac:dyDescent="0.2">
      <c r="A41" s="118"/>
      <c r="B41" s="118"/>
      <c r="C41" s="232" t="s">
        <v>319</v>
      </c>
      <c r="D41" s="233" t="s">
        <v>118</v>
      </c>
      <c r="E41" s="205">
        <v>154044</v>
      </c>
      <c r="F41" s="193">
        <v>122921</v>
      </c>
      <c r="G41" s="193">
        <v>0</v>
      </c>
      <c r="H41" s="193">
        <v>29967</v>
      </c>
      <c r="I41" s="193">
        <v>1156</v>
      </c>
      <c r="J41" s="136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</row>
    <row r="42" spans="1:24" ht="11.25" customHeight="1" x14ac:dyDescent="0.2">
      <c r="A42" s="118"/>
      <c r="B42" s="118"/>
      <c r="C42" s="309" t="s">
        <v>320</v>
      </c>
      <c r="D42" s="157" t="s">
        <v>119</v>
      </c>
      <c r="E42" s="158">
        <v>152888</v>
      </c>
      <c r="F42" s="159">
        <v>122921</v>
      </c>
      <c r="G42" s="159">
        <v>0</v>
      </c>
      <c r="H42" s="159">
        <v>29967</v>
      </c>
      <c r="I42" s="257"/>
      <c r="J42" s="136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</row>
    <row r="43" spans="1:24" x14ac:dyDescent="0.2">
      <c r="A43" s="118"/>
      <c r="B43" s="118"/>
      <c r="C43" s="309" t="s">
        <v>273</v>
      </c>
      <c r="D43" s="157" t="s">
        <v>123</v>
      </c>
      <c r="E43" s="158">
        <v>154044</v>
      </c>
      <c r="F43" s="159">
        <v>122921</v>
      </c>
      <c r="G43" s="159">
        <v>0</v>
      </c>
      <c r="H43" s="159">
        <v>29967</v>
      </c>
      <c r="I43" s="159">
        <v>1156</v>
      </c>
      <c r="J43" s="136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118"/>
      <c r="X43" s="118"/>
    </row>
    <row r="44" spans="1:24" ht="11.25" customHeight="1" x14ac:dyDescent="0.2">
      <c r="A44" s="118"/>
      <c r="B44" s="118"/>
      <c r="C44" s="177" t="s">
        <v>272</v>
      </c>
      <c r="D44" s="157" t="s">
        <v>125</v>
      </c>
      <c r="E44" s="158">
        <v>130589</v>
      </c>
      <c r="F44" s="159">
        <v>122921</v>
      </c>
      <c r="G44" s="159">
        <v>0</v>
      </c>
      <c r="H44" s="159">
        <v>7668</v>
      </c>
      <c r="I44" s="252"/>
      <c r="J44" s="136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118"/>
      <c r="W44" s="118"/>
      <c r="X44" s="118"/>
    </row>
    <row r="45" spans="1:24" x14ac:dyDescent="0.2">
      <c r="A45" s="118"/>
      <c r="B45" s="118"/>
      <c r="C45" s="177" t="s">
        <v>307</v>
      </c>
      <c r="D45" s="157" t="s">
        <v>128</v>
      </c>
      <c r="E45" s="158">
        <v>114608</v>
      </c>
      <c r="F45" s="252"/>
      <c r="G45" s="252"/>
      <c r="H45" s="252"/>
      <c r="I45" s="252"/>
      <c r="J45" s="136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118"/>
      <c r="X45" s="118"/>
    </row>
    <row r="46" spans="1:24" x14ac:dyDescent="0.2">
      <c r="A46" s="118"/>
      <c r="B46" s="118"/>
      <c r="C46" s="240" t="s">
        <v>313</v>
      </c>
      <c r="D46" s="235" t="s">
        <v>130</v>
      </c>
      <c r="E46" s="236">
        <v>38340</v>
      </c>
      <c r="F46" s="252"/>
      <c r="G46" s="252"/>
      <c r="H46" s="252"/>
      <c r="I46" s="252"/>
      <c r="J46" s="136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8"/>
    </row>
    <row r="47" spans="1:24" x14ac:dyDescent="0.2">
      <c r="A47" s="118"/>
      <c r="B47" s="118"/>
      <c r="C47" s="149" t="s">
        <v>271</v>
      </c>
      <c r="D47" s="173" t="s">
        <v>132</v>
      </c>
      <c r="E47" s="178">
        <v>1.3441000000000001</v>
      </c>
      <c r="F47" s="254"/>
      <c r="G47" s="254"/>
      <c r="H47" s="254"/>
      <c r="I47" s="254"/>
      <c r="J47" s="136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18"/>
      <c r="X47" s="118"/>
    </row>
    <row r="48" spans="1:24" ht="11.25" customHeight="1" thickBot="1" x14ac:dyDescent="0.25">
      <c r="A48" s="118"/>
      <c r="B48" s="118"/>
      <c r="C48" s="165" t="s">
        <v>207</v>
      </c>
      <c r="D48" s="179" t="s">
        <v>134</v>
      </c>
      <c r="E48" s="180">
        <v>3.4060999999999999</v>
      </c>
      <c r="F48" s="255"/>
      <c r="G48" s="255"/>
      <c r="H48" s="255"/>
      <c r="I48" s="255"/>
      <c r="J48" s="136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118"/>
      <c r="X48" s="118"/>
    </row>
    <row r="49" spans="1:24" x14ac:dyDescent="0.2">
      <c r="A49" s="118"/>
      <c r="B49" s="118"/>
      <c r="C49" s="141"/>
      <c r="D49" s="136"/>
      <c r="E49" s="136"/>
      <c r="F49" s="136"/>
      <c r="G49" s="136"/>
      <c r="H49" s="136"/>
      <c r="I49" s="136"/>
      <c r="J49" s="136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8"/>
    </row>
    <row r="50" spans="1:24" x14ac:dyDescent="0.2">
      <c r="A50" s="118"/>
      <c r="B50" s="118"/>
      <c r="C50" s="141"/>
      <c r="D50" s="136"/>
      <c r="E50" s="136"/>
      <c r="F50" s="136"/>
      <c r="G50" s="136"/>
      <c r="H50" s="136"/>
      <c r="I50" s="136"/>
      <c r="J50" s="136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</row>
    <row r="51" spans="1:24" x14ac:dyDescent="0.2">
      <c r="A51" s="118"/>
      <c r="B51" s="118"/>
      <c r="C51" s="141"/>
      <c r="D51" s="136"/>
      <c r="E51" s="136"/>
      <c r="F51" s="136"/>
      <c r="G51" s="136"/>
      <c r="H51" s="136"/>
      <c r="I51" s="136"/>
      <c r="J51" s="136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8"/>
      <c r="W51" s="118"/>
      <c r="X51" s="118"/>
    </row>
    <row r="52" spans="1:24" x14ac:dyDescent="0.2">
      <c r="A52" s="118"/>
      <c r="B52" s="118"/>
      <c r="C52" s="181" t="s">
        <v>212</v>
      </c>
      <c r="D52" s="136"/>
      <c r="E52" s="136"/>
      <c r="F52" s="136"/>
      <c r="G52" s="136"/>
      <c r="H52" s="136"/>
      <c r="I52" s="136"/>
      <c r="J52" s="136"/>
      <c r="K52" s="118"/>
      <c r="L52" s="118"/>
      <c r="M52" s="118"/>
      <c r="N52" s="118"/>
      <c r="O52" s="118"/>
      <c r="P52" s="118"/>
      <c r="Q52" s="118"/>
      <c r="R52" s="118"/>
      <c r="S52" s="118"/>
      <c r="T52" s="118"/>
      <c r="U52" s="118"/>
      <c r="V52" s="118"/>
      <c r="W52" s="118"/>
      <c r="X52" s="118"/>
    </row>
    <row r="53" spans="1:24" x14ac:dyDescent="0.2">
      <c r="A53" s="118"/>
      <c r="B53" s="118"/>
      <c r="C53" s="141"/>
      <c r="D53" s="136"/>
      <c r="E53" s="136"/>
      <c r="F53" s="136"/>
      <c r="G53" s="136"/>
      <c r="H53" s="136"/>
      <c r="I53" s="136"/>
      <c r="J53" s="136"/>
      <c r="K53" s="118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118"/>
      <c r="W53" s="118"/>
      <c r="X53" s="118"/>
    </row>
    <row r="54" spans="1:24" ht="33.75" customHeight="1" thickBot="1" x14ac:dyDescent="0.25">
      <c r="A54" s="118"/>
      <c r="B54" s="118"/>
      <c r="C54" s="119" t="s">
        <v>486</v>
      </c>
      <c r="D54" s="119"/>
      <c r="E54" s="40" t="s">
        <v>175</v>
      </c>
      <c r="F54" s="136"/>
      <c r="G54" s="136"/>
      <c r="H54" s="136"/>
      <c r="I54" s="136"/>
      <c r="J54" s="136"/>
      <c r="K54" s="118"/>
      <c r="L54" s="118"/>
      <c r="M54" s="118"/>
      <c r="N54" s="118"/>
      <c r="O54" s="118"/>
      <c r="P54" s="118"/>
      <c r="Q54" s="118"/>
      <c r="R54" s="118"/>
      <c r="S54" s="118"/>
      <c r="T54" s="118"/>
      <c r="U54" s="118"/>
      <c r="V54" s="118"/>
      <c r="W54" s="118"/>
      <c r="X54" s="118"/>
    </row>
    <row r="55" spans="1:24" hidden="1" x14ac:dyDescent="0.2">
      <c r="A55" s="118"/>
      <c r="B55" s="118"/>
      <c r="C55" s="146"/>
      <c r="D55" s="147"/>
      <c r="E55" s="148" t="s">
        <v>213</v>
      </c>
      <c r="F55" s="136"/>
      <c r="G55" s="136"/>
      <c r="H55" s="136"/>
      <c r="I55" s="136"/>
      <c r="J55" s="136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8"/>
      <c r="X55" s="118"/>
    </row>
    <row r="56" spans="1:24" ht="12" customHeight="1" x14ac:dyDescent="0.2">
      <c r="A56" s="118"/>
      <c r="B56" s="118"/>
      <c r="C56" s="149" t="s">
        <v>214</v>
      </c>
      <c r="D56" s="150"/>
      <c r="E56" s="163"/>
      <c r="F56" s="136"/>
      <c r="G56" s="136"/>
      <c r="H56" s="136"/>
      <c r="I56" s="136"/>
      <c r="J56" s="136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8"/>
      <c r="X56" s="118"/>
    </row>
    <row r="57" spans="1:24" ht="11.25" customHeight="1" x14ac:dyDescent="0.2">
      <c r="A57" s="118"/>
      <c r="B57" s="118"/>
      <c r="C57" s="156" t="s">
        <v>215</v>
      </c>
      <c r="D57" s="164" t="s">
        <v>140</v>
      </c>
      <c r="E57" s="161">
        <v>124077</v>
      </c>
      <c r="F57" s="136"/>
      <c r="G57" s="136"/>
      <c r="H57" s="136"/>
      <c r="I57" s="136"/>
      <c r="J57" s="136"/>
      <c r="K57" s="118"/>
      <c r="L57" s="118"/>
      <c r="M57" s="118"/>
      <c r="N57" s="118"/>
      <c r="O57" s="118"/>
      <c r="P57" s="118"/>
      <c r="Q57" s="118"/>
      <c r="R57" s="118"/>
      <c r="S57" s="118"/>
      <c r="T57" s="118"/>
      <c r="U57" s="118"/>
      <c r="V57" s="118"/>
      <c r="W57" s="118"/>
      <c r="X57" s="118"/>
    </row>
    <row r="58" spans="1:24" ht="11.25" customHeight="1" x14ac:dyDescent="0.2">
      <c r="A58" s="118"/>
      <c r="B58" s="118"/>
      <c r="C58" s="156" t="s">
        <v>407</v>
      </c>
      <c r="D58" s="164" t="s">
        <v>141</v>
      </c>
      <c r="E58" s="161">
        <v>0</v>
      </c>
      <c r="F58" s="136"/>
      <c r="G58" s="136"/>
      <c r="H58" s="136"/>
      <c r="I58" s="136"/>
      <c r="J58" s="136"/>
      <c r="K58" s="118"/>
      <c r="L58" s="118"/>
      <c r="M58" s="118"/>
      <c r="N58" s="118"/>
      <c r="O58" s="118"/>
      <c r="P58" s="118"/>
      <c r="Q58" s="118"/>
      <c r="R58" s="118"/>
      <c r="S58" s="118"/>
      <c r="T58" s="118"/>
      <c r="U58" s="118"/>
      <c r="V58" s="118"/>
      <c r="W58" s="118"/>
      <c r="X58" s="118"/>
    </row>
    <row r="59" spans="1:24" ht="11.25" customHeight="1" x14ac:dyDescent="0.2">
      <c r="A59" s="118"/>
      <c r="B59" s="118"/>
      <c r="C59" s="156" t="s">
        <v>321</v>
      </c>
      <c r="D59" s="164" t="s">
        <v>142</v>
      </c>
      <c r="E59" s="161">
        <v>0</v>
      </c>
      <c r="F59" s="136"/>
      <c r="G59" s="136"/>
      <c r="H59" s="136"/>
      <c r="I59" s="136"/>
      <c r="J59" s="136"/>
      <c r="K59" s="118"/>
      <c r="L59" s="118"/>
      <c r="M59" s="118"/>
      <c r="N59" s="118"/>
      <c r="O59" s="118"/>
      <c r="P59" s="118"/>
      <c r="Q59" s="118"/>
      <c r="R59" s="118"/>
      <c r="S59" s="118"/>
      <c r="T59" s="118"/>
      <c r="U59" s="118"/>
      <c r="V59" s="118"/>
      <c r="W59" s="118"/>
      <c r="X59" s="118"/>
    </row>
    <row r="60" spans="1:24" ht="11.25" customHeight="1" x14ac:dyDescent="0.2">
      <c r="A60" s="118"/>
      <c r="B60" s="118"/>
      <c r="C60" s="156" t="s">
        <v>216</v>
      </c>
      <c r="D60" s="164" t="s">
        <v>144</v>
      </c>
      <c r="E60" s="161">
        <v>76156</v>
      </c>
      <c r="F60" s="136"/>
      <c r="G60" s="136"/>
      <c r="H60" s="136"/>
      <c r="I60" s="136"/>
      <c r="J60" s="136"/>
      <c r="K60" s="118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118"/>
      <c r="W60" s="118"/>
      <c r="X60" s="118"/>
    </row>
    <row r="61" spans="1:24" ht="22.5" x14ac:dyDescent="0.2">
      <c r="A61" s="118"/>
      <c r="B61" s="118"/>
      <c r="C61" s="156" t="s">
        <v>217</v>
      </c>
      <c r="D61" s="164" t="s">
        <v>146</v>
      </c>
      <c r="E61" s="161">
        <v>0</v>
      </c>
      <c r="F61" s="136"/>
      <c r="G61" s="136"/>
      <c r="H61" s="136"/>
      <c r="I61" s="136"/>
      <c r="J61" s="136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</row>
    <row r="62" spans="1:24" x14ac:dyDescent="0.2">
      <c r="A62" s="118"/>
      <c r="B62" s="118"/>
      <c r="C62" s="182" t="s">
        <v>214</v>
      </c>
      <c r="D62" s="183" t="s">
        <v>150</v>
      </c>
      <c r="E62" s="172">
        <v>47921</v>
      </c>
      <c r="F62" s="136"/>
      <c r="G62" s="136"/>
      <c r="H62" s="136"/>
      <c r="I62" s="136"/>
      <c r="J62" s="136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118"/>
      <c r="W62" s="118"/>
      <c r="X62" s="118"/>
    </row>
    <row r="63" spans="1:24" x14ac:dyDescent="0.2">
      <c r="A63" s="118"/>
      <c r="B63" s="118"/>
      <c r="C63" s="149" t="s">
        <v>270</v>
      </c>
      <c r="D63" s="184"/>
      <c r="E63" s="175"/>
      <c r="F63" s="136"/>
      <c r="G63" s="136"/>
      <c r="H63" s="136"/>
      <c r="I63" s="136"/>
      <c r="J63" s="136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118"/>
      <c r="W63" s="118"/>
      <c r="X63" s="118"/>
    </row>
    <row r="64" spans="1:24" ht="11.25" customHeight="1" x14ac:dyDescent="0.2">
      <c r="A64" s="118"/>
      <c r="B64" s="118"/>
      <c r="C64" s="152" t="s">
        <v>218</v>
      </c>
      <c r="D64" s="185" t="s">
        <v>152</v>
      </c>
      <c r="E64" s="186">
        <v>0</v>
      </c>
      <c r="F64" s="136"/>
      <c r="G64" s="136"/>
      <c r="H64" s="136"/>
      <c r="I64" s="136"/>
      <c r="J64" s="136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18"/>
      <c r="W64" s="118"/>
      <c r="X64" s="118"/>
    </row>
    <row r="65" spans="1:24" ht="11.25" customHeight="1" x14ac:dyDescent="0.2">
      <c r="A65" s="118"/>
      <c r="B65" s="118"/>
      <c r="C65" s="171" t="s">
        <v>399</v>
      </c>
      <c r="D65" s="183" t="s">
        <v>154</v>
      </c>
      <c r="E65" s="187">
        <v>9033</v>
      </c>
      <c r="F65" s="136"/>
      <c r="G65" s="136"/>
      <c r="H65" s="136"/>
      <c r="I65" s="136"/>
      <c r="J65" s="136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8"/>
      <c r="X65" s="118"/>
    </row>
    <row r="66" spans="1:24" ht="12" customHeight="1" thickBot="1" x14ac:dyDescent="0.25">
      <c r="A66" s="118"/>
      <c r="B66" s="118"/>
      <c r="C66" s="165" t="s">
        <v>408</v>
      </c>
      <c r="D66" s="166" t="s">
        <v>155</v>
      </c>
      <c r="E66" s="167">
        <v>9033</v>
      </c>
      <c r="F66" s="136"/>
      <c r="G66" s="136"/>
      <c r="H66" s="136"/>
      <c r="I66" s="136"/>
      <c r="J66" s="136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8"/>
    </row>
    <row r="67" spans="1:24" x14ac:dyDescent="0.2">
      <c r="A67" s="118"/>
      <c r="B67" s="118"/>
      <c r="C67" s="141"/>
      <c r="D67" s="136"/>
      <c r="E67" s="136"/>
      <c r="F67" s="136"/>
      <c r="G67" s="136"/>
      <c r="H67" s="136"/>
      <c r="I67" s="136"/>
      <c r="J67" s="136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8"/>
      <c r="W67" s="118"/>
      <c r="X67" s="118"/>
    </row>
    <row r="68" spans="1:24" x14ac:dyDescent="0.2">
      <c r="A68" s="118"/>
      <c r="B68" s="118"/>
      <c r="C68" s="141"/>
      <c r="D68" s="136"/>
      <c r="E68" s="136"/>
      <c r="F68" s="136"/>
      <c r="G68" s="136"/>
      <c r="H68" s="136"/>
      <c r="I68" s="136"/>
      <c r="J68" s="136"/>
      <c r="K68" s="118"/>
      <c r="L68" s="118"/>
      <c r="M68" s="118"/>
      <c r="N68" s="118"/>
      <c r="O68" s="118"/>
      <c r="P68" s="118"/>
      <c r="Q68" s="118"/>
      <c r="R68" s="118"/>
      <c r="S68" s="118"/>
      <c r="T68" s="118"/>
      <c r="U68" s="118"/>
      <c r="V68" s="118"/>
      <c r="W68" s="118"/>
      <c r="X68" s="118"/>
    </row>
    <row r="69" spans="1:24" x14ac:dyDescent="0.2">
      <c r="A69" s="118"/>
      <c r="B69" s="118"/>
      <c r="C69" s="141"/>
      <c r="D69" s="136"/>
      <c r="E69" s="136"/>
      <c r="F69" s="136"/>
      <c r="G69" s="136"/>
      <c r="H69" s="136"/>
      <c r="I69" s="136"/>
      <c r="J69" s="136"/>
      <c r="K69" s="118"/>
      <c r="L69" s="118"/>
      <c r="M69" s="118"/>
      <c r="N69" s="118"/>
      <c r="O69" s="118"/>
      <c r="P69" s="118"/>
      <c r="Q69" s="118"/>
      <c r="R69" s="118"/>
      <c r="S69" s="118"/>
      <c r="T69" s="118"/>
      <c r="U69" s="118"/>
      <c r="V69" s="118"/>
      <c r="W69" s="118"/>
      <c r="X69" s="118"/>
    </row>
    <row r="70" spans="1:24" x14ac:dyDescent="0.2">
      <c r="A70" s="118"/>
      <c r="B70" s="118"/>
      <c r="C70" s="141"/>
      <c r="D70" s="136"/>
      <c r="E70" s="136"/>
      <c r="F70" s="136"/>
      <c r="G70" s="136"/>
      <c r="H70" s="136"/>
      <c r="I70" s="136"/>
      <c r="J70" s="136"/>
      <c r="K70" s="118"/>
      <c r="L70" s="118"/>
      <c r="M70" s="118"/>
      <c r="N70" s="118"/>
      <c r="O70" s="118"/>
      <c r="P70" s="118"/>
      <c r="Q70" s="118"/>
      <c r="R70" s="118"/>
      <c r="S70" s="118"/>
      <c r="T70" s="118"/>
      <c r="U70" s="118"/>
      <c r="V70" s="118"/>
      <c r="W70" s="118"/>
      <c r="X70" s="118"/>
    </row>
    <row r="71" spans="1:24" x14ac:dyDescent="0.2">
      <c r="A71" s="118"/>
      <c r="B71" s="118"/>
      <c r="C71" s="141"/>
      <c r="D71" s="136"/>
      <c r="E71" s="136"/>
      <c r="F71" s="136"/>
      <c r="G71" s="136"/>
      <c r="H71" s="136"/>
      <c r="I71" s="136"/>
      <c r="J71" s="136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118"/>
      <c r="W71" s="118"/>
      <c r="X71" s="118"/>
    </row>
    <row r="72" spans="1:24" x14ac:dyDescent="0.2">
      <c r="A72" s="118"/>
      <c r="B72" s="118"/>
      <c r="C72" s="141"/>
      <c r="D72" s="136"/>
      <c r="E72" s="136"/>
      <c r="F72" s="136"/>
      <c r="G72" s="136"/>
      <c r="H72" s="136"/>
      <c r="I72" s="136"/>
      <c r="J72" s="136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  <c r="W72" s="118"/>
      <c r="X72" s="118"/>
    </row>
    <row r="73" spans="1:24" x14ac:dyDescent="0.2">
      <c r="A73" s="118"/>
      <c r="B73" s="118"/>
      <c r="C73" s="141"/>
      <c r="D73" s="136"/>
      <c r="E73" s="136"/>
      <c r="F73" s="136"/>
      <c r="G73" s="136"/>
      <c r="H73" s="136"/>
      <c r="I73" s="136"/>
      <c r="J73" s="136"/>
      <c r="K73" s="118"/>
      <c r="L73" s="118"/>
      <c r="M73" s="118"/>
      <c r="N73" s="118"/>
      <c r="O73" s="118"/>
      <c r="P73" s="118"/>
      <c r="Q73" s="118"/>
      <c r="R73" s="118"/>
      <c r="S73" s="118"/>
      <c r="T73" s="118"/>
      <c r="U73" s="118"/>
      <c r="V73" s="118"/>
      <c r="W73" s="118"/>
      <c r="X73" s="118"/>
    </row>
    <row r="74" spans="1:24" x14ac:dyDescent="0.2">
      <c r="A74" s="118"/>
      <c r="B74" s="118"/>
      <c r="C74" s="141"/>
      <c r="D74" s="136"/>
      <c r="E74" s="136"/>
      <c r="F74" s="136"/>
      <c r="G74" s="136"/>
      <c r="H74" s="136"/>
      <c r="I74" s="136"/>
      <c r="J74" s="136"/>
      <c r="K74" s="118"/>
      <c r="L74" s="118"/>
      <c r="M74" s="118"/>
      <c r="N74" s="118"/>
      <c r="O74" s="118"/>
      <c r="P74" s="118"/>
      <c r="Q74" s="118"/>
      <c r="R74" s="118"/>
      <c r="S74" s="118"/>
      <c r="T74" s="118"/>
      <c r="U74" s="118"/>
      <c r="V74" s="118"/>
      <c r="W74" s="118"/>
      <c r="X74" s="118"/>
    </row>
    <row r="75" spans="1:24" x14ac:dyDescent="0.2">
      <c r="A75" s="118"/>
      <c r="B75" s="118"/>
      <c r="C75" s="141"/>
      <c r="D75" s="136"/>
      <c r="E75" s="136"/>
      <c r="F75" s="136"/>
      <c r="G75" s="136"/>
      <c r="H75" s="136"/>
      <c r="I75" s="136"/>
      <c r="J75" s="136"/>
      <c r="K75" s="118"/>
      <c r="L75" s="118"/>
      <c r="M75" s="118"/>
      <c r="N75" s="118"/>
      <c r="O75" s="118"/>
      <c r="P75" s="118"/>
      <c r="Q75" s="118"/>
      <c r="R75" s="118"/>
      <c r="S75" s="118"/>
      <c r="T75" s="118"/>
      <c r="U75" s="118"/>
      <c r="V75" s="118"/>
      <c r="W75" s="118"/>
      <c r="X75" s="118"/>
    </row>
    <row r="76" spans="1:24" x14ac:dyDescent="0.2">
      <c r="A76" s="118"/>
      <c r="B76" s="118"/>
      <c r="C76" s="141"/>
      <c r="D76" s="136"/>
      <c r="E76" s="136"/>
      <c r="F76" s="136"/>
      <c r="G76" s="136"/>
      <c r="H76" s="136"/>
      <c r="I76" s="136"/>
      <c r="J76" s="136"/>
      <c r="K76" s="118"/>
      <c r="L76" s="118"/>
      <c r="M76" s="118"/>
      <c r="N76" s="118"/>
      <c r="O76" s="118"/>
      <c r="P76" s="118"/>
      <c r="Q76" s="118"/>
      <c r="R76" s="118"/>
      <c r="S76" s="118"/>
      <c r="T76" s="118"/>
      <c r="U76" s="118"/>
      <c r="V76" s="118"/>
      <c r="W76" s="118"/>
      <c r="X76" s="118"/>
    </row>
    <row r="77" spans="1:24" x14ac:dyDescent="0.2">
      <c r="A77" s="118"/>
      <c r="B77" s="118"/>
      <c r="C77" s="141"/>
      <c r="D77" s="136"/>
      <c r="E77" s="136"/>
      <c r="F77" s="136"/>
      <c r="G77" s="136"/>
      <c r="H77" s="136"/>
      <c r="I77" s="136"/>
      <c r="J77" s="136"/>
      <c r="K77" s="118"/>
      <c r="L77" s="118"/>
      <c r="M77" s="118"/>
      <c r="N77" s="118"/>
      <c r="O77" s="118"/>
      <c r="P77" s="118"/>
      <c r="Q77" s="118"/>
      <c r="R77" s="118"/>
      <c r="S77" s="118"/>
      <c r="T77" s="118"/>
      <c r="U77" s="118"/>
      <c r="V77" s="118"/>
      <c r="W77" s="118"/>
      <c r="X77" s="118"/>
    </row>
    <row r="78" spans="1:24" x14ac:dyDescent="0.2">
      <c r="A78" s="118"/>
      <c r="B78" s="118"/>
      <c r="C78" s="141"/>
      <c r="D78" s="136"/>
      <c r="E78" s="136"/>
      <c r="F78" s="136"/>
      <c r="G78" s="136"/>
      <c r="H78" s="136"/>
      <c r="I78" s="136"/>
      <c r="J78" s="136"/>
      <c r="K78" s="118"/>
      <c r="L78" s="118"/>
      <c r="M78" s="118"/>
      <c r="N78" s="118"/>
      <c r="O78" s="118"/>
      <c r="P78" s="118"/>
      <c r="Q78" s="118"/>
      <c r="R78" s="118"/>
      <c r="S78" s="118"/>
      <c r="T78" s="118"/>
      <c r="U78" s="118"/>
      <c r="V78" s="118"/>
      <c r="W78" s="118"/>
      <c r="X78" s="118"/>
    </row>
    <row r="79" spans="1:24" x14ac:dyDescent="0.2">
      <c r="A79" s="118"/>
      <c r="B79" s="118"/>
      <c r="C79" s="141"/>
      <c r="D79" s="136"/>
      <c r="E79" s="136"/>
      <c r="F79" s="136"/>
      <c r="G79" s="136"/>
      <c r="H79" s="136"/>
      <c r="I79" s="136"/>
      <c r="J79" s="136"/>
      <c r="K79" s="118"/>
      <c r="L79" s="118"/>
      <c r="M79" s="118"/>
      <c r="N79" s="118"/>
      <c r="O79" s="118"/>
      <c r="P79" s="118"/>
      <c r="Q79" s="118"/>
      <c r="R79" s="118"/>
      <c r="S79" s="118"/>
      <c r="T79" s="118"/>
      <c r="U79" s="118"/>
      <c r="V79" s="118"/>
      <c r="W79" s="118"/>
      <c r="X79" s="118"/>
    </row>
    <row r="80" spans="1:24" x14ac:dyDescent="0.2">
      <c r="A80" s="118"/>
      <c r="B80" s="118"/>
      <c r="C80" s="141"/>
      <c r="D80" s="136"/>
      <c r="E80" s="136"/>
      <c r="F80" s="136"/>
      <c r="G80" s="136"/>
      <c r="H80" s="136"/>
      <c r="I80" s="136"/>
      <c r="J80" s="136"/>
      <c r="K80" s="118"/>
      <c r="L80" s="118"/>
      <c r="M80" s="118"/>
      <c r="N80" s="118"/>
      <c r="O80" s="118"/>
      <c r="P80" s="118"/>
      <c r="Q80" s="118"/>
      <c r="R80" s="118"/>
      <c r="S80" s="118"/>
      <c r="T80" s="118"/>
      <c r="U80" s="118"/>
      <c r="V80" s="118"/>
      <c r="W80" s="118"/>
      <c r="X80" s="118"/>
    </row>
    <row r="81" spans="1:24" x14ac:dyDescent="0.2">
      <c r="A81" s="118"/>
      <c r="B81" s="118"/>
      <c r="C81" s="141"/>
      <c r="D81" s="136"/>
      <c r="E81" s="136"/>
      <c r="F81" s="136"/>
      <c r="G81" s="136"/>
      <c r="H81" s="136"/>
      <c r="I81" s="136"/>
      <c r="J81" s="136"/>
      <c r="K81" s="118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18"/>
      <c r="W81" s="118"/>
      <c r="X81" s="118"/>
    </row>
    <row r="82" spans="1:24" x14ac:dyDescent="0.2">
      <c r="A82" s="118"/>
      <c r="B82" s="118"/>
      <c r="C82" s="141"/>
      <c r="D82" s="136"/>
      <c r="E82" s="136"/>
      <c r="F82" s="136"/>
      <c r="G82" s="136"/>
      <c r="H82" s="136"/>
      <c r="I82" s="136"/>
      <c r="J82" s="136"/>
      <c r="K82" s="118"/>
      <c r="L82" s="118"/>
      <c r="M82" s="118"/>
      <c r="N82" s="118"/>
      <c r="O82" s="118"/>
      <c r="P82" s="118"/>
      <c r="Q82" s="118"/>
      <c r="R82" s="118"/>
      <c r="S82" s="118"/>
      <c r="T82" s="118"/>
      <c r="U82" s="118"/>
      <c r="V82" s="118"/>
      <c r="W82" s="118"/>
      <c r="X82" s="118"/>
    </row>
    <row r="83" spans="1:24" x14ac:dyDescent="0.2">
      <c r="A83" s="118"/>
      <c r="B83" s="118"/>
      <c r="C83" s="141"/>
      <c r="D83" s="136"/>
      <c r="E83" s="136"/>
      <c r="F83" s="136"/>
      <c r="G83" s="136"/>
      <c r="H83" s="136"/>
      <c r="I83" s="136"/>
      <c r="J83" s="136"/>
      <c r="K83" s="118"/>
      <c r="L83" s="118"/>
      <c r="M83" s="118"/>
      <c r="N83" s="118"/>
      <c r="O83" s="118"/>
      <c r="P83" s="118"/>
      <c r="Q83" s="118"/>
      <c r="R83" s="118"/>
      <c r="S83" s="118"/>
      <c r="T83" s="118"/>
      <c r="U83" s="118"/>
      <c r="V83" s="118"/>
      <c r="W83" s="118"/>
      <c r="X83" s="118"/>
    </row>
    <row r="84" spans="1:24" x14ac:dyDescent="0.2">
      <c r="A84" s="118"/>
      <c r="B84" s="118"/>
      <c r="C84" s="141"/>
      <c r="D84" s="136"/>
      <c r="E84" s="136"/>
      <c r="F84" s="136"/>
      <c r="G84" s="136"/>
      <c r="H84" s="136"/>
      <c r="I84" s="136"/>
      <c r="J84" s="136"/>
      <c r="K84" s="118"/>
      <c r="L84" s="118"/>
      <c r="M84" s="118"/>
      <c r="N84" s="118"/>
      <c r="O84" s="118"/>
      <c r="P84" s="118"/>
      <c r="Q84" s="118"/>
      <c r="R84" s="118"/>
      <c r="S84" s="118"/>
      <c r="T84" s="118"/>
      <c r="U84" s="118"/>
      <c r="V84" s="118"/>
      <c r="W84" s="118"/>
      <c r="X84" s="118"/>
    </row>
    <row r="85" spans="1:24" x14ac:dyDescent="0.2">
      <c r="A85" s="118"/>
      <c r="B85" s="118"/>
      <c r="C85" s="141"/>
      <c r="D85" s="136"/>
      <c r="E85" s="136"/>
      <c r="F85" s="136"/>
      <c r="G85" s="136"/>
      <c r="H85" s="136"/>
      <c r="I85" s="136"/>
      <c r="J85" s="136"/>
      <c r="K85" s="118"/>
      <c r="L85" s="118"/>
      <c r="M85" s="118"/>
      <c r="N85" s="118"/>
      <c r="O85" s="118"/>
      <c r="P85" s="118"/>
      <c r="Q85" s="118"/>
      <c r="R85" s="118"/>
      <c r="S85" s="118"/>
      <c r="T85" s="118"/>
      <c r="U85" s="118"/>
      <c r="V85" s="118"/>
      <c r="W85" s="118"/>
      <c r="X85" s="118"/>
    </row>
    <row r="86" spans="1:24" x14ac:dyDescent="0.2">
      <c r="A86" s="118"/>
      <c r="B86" s="118"/>
      <c r="C86" s="141"/>
      <c r="D86" s="136"/>
      <c r="E86" s="136"/>
      <c r="F86" s="136"/>
      <c r="G86" s="136"/>
      <c r="H86" s="136"/>
      <c r="I86" s="136"/>
      <c r="J86" s="136"/>
      <c r="K86" s="118"/>
      <c r="L86" s="118"/>
      <c r="M86" s="118"/>
      <c r="N86" s="118"/>
      <c r="O86" s="118"/>
      <c r="P86" s="118"/>
      <c r="Q86" s="118"/>
      <c r="R86" s="118"/>
      <c r="S86" s="118"/>
      <c r="T86" s="118"/>
      <c r="U86" s="118"/>
      <c r="V86" s="118"/>
      <c r="W86" s="118"/>
      <c r="X86" s="118"/>
    </row>
    <row r="87" spans="1:24" x14ac:dyDescent="0.2">
      <c r="A87" s="118"/>
      <c r="B87" s="118"/>
      <c r="C87" s="141"/>
      <c r="D87" s="136"/>
      <c r="E87" s="136"/>
      <c r="F87" s="136"/>
      <c r="G87" s="136"/>
      <c r="H87" s="136"/>
      <c r="I87" s="136"/>
      <c r="J87" s="136"/>
      <c r="K87" s="118"/>
      <c r="L87" s="118"/>
      <c r="M87" s="118"/>
      <c r="N87" s="118"/>
      <c r="O87" s="118"/>
      <c r="P87" s="118"/>
      <c r="Q87" s="118"/>
      <c r="R87" s="118"/>
      <c r="S87" s="118"/>
      <c r="T87" s="118"/>
      <c r="U87" s="118"/>
      <c r="V87" s="118"/>
      <c r="W87" s="118"/>
      <c r="X87" s="118"/>
    </row>
    <row r="88" spans="1:24" x14ac:dyDescent="0.2">
      <c r="A88" s="118"/>
      <c r="B88" s="118"/>
      <c r="C88" s="141"/>
      <c r="D88" s="136"/>
      <c r="E88" s="136"/>
      <c r="F88" s="136"/>
      <c r="G88" s="136"/>
      <c r="H88" s="136"/>
      <c r="I88" s="136"/>
      <c r="J88" s="136"/>
      <c r="K88" s="118"/>
      <c r="L88" s="118"/>
      <c r="M88" s="118"/>
      <c r="N88" s="118"/>
      <c r="O88" s="118"/>
      <c r="P88" s="118"/>
      <c r="Q88" s="118"/>
      <c r="R88" s="118"/>
      <c r="S88" s="118"/>
      <c r="T88" s="118"/>
      <c r="U88" s="118"/>
      <c r="V88" s="118"/>
      <c r="W88" s="118"/>
      <c r="X88" s="118"/>
    </row>
    <row r="89" spans="1:24" x14ac:dyDescent="0.2">
      <c r="A89" s="118"/>
      <c r="B89" s="118"/>
      <c r="C89" s="141"/>
      <c r="D89" s="136"/>
      <c r="E89" s="136"/>
      <c r="F89" s="136"/>
      <c r="G89" s="136"/>
      <c r="H89" s="136"/>
      <c r="I89" s="136"/>
      <c r="J89" s="136"/>
      <c r="K89" s="118"/>
      <c r="L89" s="118"/>
      <c r="M89" s="118"/>
      <c r="N89" s="118"/>
      <c r="O89" s="118"/>
      <c r="P89" s="118"/>
      <c r="Q89" s="118"/>
      <c r="R89" s="118"/>
      <c r="S89" s="118"/>
      <c r="T89" s="118"/>
      <c r="U89" s="118"/>
      <c r="V89" s="118"/>
      <c r="W89" s="118"/>
      <c r="X89" s="118"/>
    </row>
    <row r="90" spans="1:24" x14ac:dyDescent="0.2">
      <c r="A90" s="118"/>
      <c r="B90" s="118"/>
      <c r="C90" s="141"/>
      <c r="D90" s="136"/>
      <c r="E90" s="136"/>
      <c r="F90" s="136"/>
      <c r="G90" s="136"/>
      <c r="H90" s="136"/>
      <c r="I90" s="136"/>
      <c r="J90" s="136"/>
      <c r="K90" s="118"/>
      <c r="L90" s="118"/>
      <c r="M90" s="118"/>
      <c r="N90" s="118"/>
      <c r="O90" s="118"/>
      <c r="P90" s="118"/>
      <c r="Q90" s="118"/>
      <c r="R90" s="118"/>
      <c r="S90" s="118"/>
      <c r="T90" s="118"/>
      <c r="U90" s="118"/>
      <c r="V90" s="118"/>
      <c r="W90" s="118"/>
      <c r="X90" s="118"/>
    </row>
    <row r="91" spans="1:24" x14ac:dyDescent="0.2">
      <c r="A91" s="118"/>
      <c r="B91" s="118"/>
      <c r="C91" s="141"/>
      <c r="D91" s="136"/>
      <c r="E91" s="136"/>
      <c r="F91" s="136"/>
      <c r="G91" s="136"/>
      <c r="H91" s="136"/>
      <c r="I91" s="136"/>
      <c r="J91" s="136"/>
      <c r="K91" s="118"/>
      <c r="L91" s="118"/>
      <c r="M91" s="118"/>
      <c r="N91" s="118"/>
      <c r="O91" s="118"/>
      <c r="P91" s="118"/>
      <c r="Q91" s="118"/>
      <c r="R91" s="118"/>
      <c r="S91" s="118"/>
      <c r="T91" s="118"/>
      <c r="U91" s="118"/>
      <c r="V91" s="118"/>
      <c r="W91" s="118"/>
      <c r="X91" s="118"/>
    </row>
    <row r="92" spans="1:24" x14ac:dyDescent="0.2">
      <c r="A92" s="118"/>
      <c r="B92" s="118"/>
      <c r="C92" s="141"/>
      <c r="D92" s="136"/>
      <c r="E92" s="136"/>
      <c r="F92" s="136"/>
      <c r="G92" s="136"/>
      <c r="H92" s="136"/>
      <c r="I92" s="136"/>
      <c r="J92" s="136"/>
      <c r="K92" s="118"/>
      <c r="L92" s="118"/>
      <c r="M92" s="118"/>
      <c r="N92" s="118"/>
      <c r="O92" s="118"/>
      <c r="P92" s="118"/>
      <c r="Q92" s="118"/>
      <c r="R92" s="118"/>
      <c r="S92" s="118"/>
      <c r="T92" s="118"/>
      <c r="U92" s="118"/>
      <c r="V92" s="118"/>
      <c r="W92" s="118"/>
      <c r="X92" s="118"/>
    </row>
    <row r="93" spans="1:24" x14ac:dyDescent="0.2">
      <c r="A93" s="118"/>
      <c r="B93" s="118"/>
      <c r="C93" s="141"/>
      <c r="D93" s="136"/>
      <c r="E93" s="136"/>
      <c r="F93" s="136"/>
      <c r="G93" s="136"/>
      <c r="H93" s="136"/>
      <c r="I93" s="136"/>
      <c r="J93" s="136"/>
      <c r="K93" s="118"/>
      <c r="L93" s="118"/>
      <c r="M93" s="118"/>
      <c r="N93" s="118"/>
      <c r="O93" s="118"/>
      <c r="P93" s="118"/>
      <c r="Q93" s="118"/>
      <c r="R93" s="118"/>
      <c r="S93" s="118"/>
      <c r="T93" s="118"/>
      <c r="U93" s="118"/>
      <c r="V93" s="118"/>
      <c r="W93" s="118"/>
      <c r="X93" s="118"/>
    </row>
    <row r="94" spans="1:24" x14ac:dyDescent="0.2">
      <c r="A94" s="118"/>
      <c r="B94" s="118"/>
      <c r="C94" s="141"/>
      <c r="D94" s="136"/>
      <c r="E94" s="136"/>
      <c r="F94" s="136"/>
      <c r="G94" s="136"/>
      <c r="H94" s="136"/>
      <c r="I94" s="136"/>
      <c r="J94" s="136"/>
      <c r="K94" s="118"/>
      <c r="L94" s="118"/>
      <c r="M94" s="118"/>
      <c r="N94" s="118"/>
      <c r="O94" s="118"/>
      <c r="P94" s="118"/>
      <c r="Q94" s="118"/>
      <c r="R94" s="118"/>
      <c r="S94" s="118"/>
      <c r="T94" s="118"/>
      <c r="U94" s="118"/>
      <c r="V94" s="118"/>
      <c r="W94" s="118"/>
      <c r="X94" s="118"/>
    </row>
    <row r="95" spans="1:24" x14ac:dyDescent="0.2">
      <c r="A95" s="118"/>
      <c r="B95" s="118"/>
      <c r="C95" s="141"/>
      <c r="D95" s="136"/>
      <c r="E95" s="136"/>
      <c r="F95" s="136"/>
      <c r="G95" s="136"/>
      <c r="H95" s="136"/>
      <c r="I95" s="136"/>
      <c r="J95" s="136"/>
      <c r="K95" s="118"/>
      <c r="L95" s="118"/>
      <c r="M95" s="118"/>
      <c r="N95" s="118"/>
      <c r="O95" s="118"/>
      <c r="P95" s="118"/>
      <c r="Q95" s="118"/>
      <c r="R95" s="118"/>
      <c r="S95" s="118"/>
      <c r="T95" s="118"/>
      <c r="U95" s="118"/>
      <c r="V95" s="118"/>
      <c r="W95" s="118"/>
      <c r="X95" s="118"/>
    </row>
    <row r="96" spans="1:24" x14ac:dyDescent="0.2">
      <c r="A96" s="118"/>
      <c r="B96" s="118"/>
      <c r="C96" s="141"/>
      <c r="D96" s="136"/>
      <c r="E96" s="136"/>
      <c r="F96" s="136"/>
      <c r="G96" s="136"/>
      <c r="H96" s="136"/>
      <c r="I96" s="136"/>
      <c r="J96" s="136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</row>
    <row r="97" spans="1:24" x14ac:dyDescent="0.2">
      <c r="A97" s="118"/>
      <c r="B97" s="118"/>
      <c r="C97" s="141"/>
      <c r="D97" s="136"/>
      <c r="E97" s="136"/>
      <c r="F97" s="136"/>
      <c r="G97" s="136"/>
      <c r="H97" s="136"/>
      <c r="I97" s="136"/>
      <c r="J97" s="136"/>
      <c r="K97" s="118"/>
      <c r="L97" s="118"/>
      <c r="M97" s="118"/>
      <c r="N97" s="118"/>
      <c r="O97" s="118"/>
      <c r="P97" s="118"/>
      <c r="Q97" s="118"/>
      <c r="R97" s="118"/>
      <c r="S97" s="118"/>
      <c r="T97" s="118"/>
      <c r="U97" s="118"/>
      <c r="V97" s="118"/>
      <c r="W97" s="118"/>
      <c r="X97" s="118"/>
    </row>
    <row r="98" spans="1:24" x14ac:dyDescent="0.2">
      <c r="A98" s="118"/>
      <c r="B98" s="118"/>
      <c r="C98" s="141"/>
      <c r="D98" s="136"/>
      <c r="E98" s="136"/>
      <c r="F98" s="136"/>
      <c r="G98" s="136"/>
      <c r="H98" s="136"/>
      <c r="I98" s="136"/>
      <c r="J98" s="136"/>
      <c r="K98" s="118"/>
      <c r="L98" s="118"/>
      <c r="M98" s="118"/>
      <c r="N98" s="118"/>
      <c r="O98" s="118"/>
      <c r="P98" s="118"/>
      <c r="Q98" s="118"/>
      <c r="R98" s="118"/>
      <c r="S98" s="118"/>
      <c r="T98" s="118"/>
      <c r="U98" s="118"/>
      <c r="V98" s="118"/>
      <c r="W98" s="118"/>
      <c r="X98" s="118"/>
    </row>
    <row r="99" spans="1:24" x14ac:dyDescent="0.2">
      <c r="A99" s="118"/>
      <c r="B99" s="118"/>
      <c r="C99" s="141"/>
      <c r="D99" s="136"/>
      <c r="E99" s="136"/>
      <c r="F99" s="136"/>
      <c r="G99" s="136"/>
      <c r="H99" s="136"/>
      <c r="I99" s="136"/>
      <c r="J99" s="136"/>
      <c r="K99" s="118"/>
      <c r="L99" s="118"/>
      <c r="M99" s="118"/>
      <c r="N99" s="118"/>
      <c r="O99" s="118"/>
      <c r="P99" s="118"/>
      <c r="Q99" s="118"/>
      <c r="R99" s="118"/>
      <c r="S99" s="118"/>
      <c r="T99" s="118"/>
      <c r="U99" s="118"/>
      <c r="V99" s="118"/>
      <c r="W99" s="118"/>
      <c r="X99" s="118"/>
    </row>
    <row r="100" spans="1:24" ht="12" thickBot="1" x14ac:dyDescent="0.25">
      <c r="A100" s="118"/>
      <c r="B100" s="118"/>
      <c r="C100" s="141"/>
      <c r="D100" s="136"/>
      <c r="E100" s="136"/>
      <c r="F100" s="136"/>
      <c r="G100" s="136"/>
      <c r="H100" s="136"/>
      <c r="I100" s="136"/>
      <c r="J100" s="136"/>
      <c r="K100" s="118"/>
      <c r="L100" s="118"/>
      <c r="M100" s="118"/>
      <c r="N100" s="118"/>
      <c r="O100" s="118"/>
      <c r="P100" s="118"/>
      <c r="Q100" s="118"/>
      <c r="R100" s="118"/>
      <c r="S100" s="118"/>
      <c r="T100" s="118"/>
      <c r="U100" s="118"/>
      <c r="V100" s="118"/>
      <c r="W100" s="118"/>
      <c r="X100" s="118"/>
    </row>
  </sheetData>
  <hyperlinks>
    <hyperlink ref="A1" location="MAIN!A4" display="MAIN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85961485641044"/>
  </sheetPr>
  <dimension ref="A1:J103"/>
  <sheetViews>
    <sheetView workbookViewId="0">
      <selection activeCell="E22" sqref="E22"/>
    </sheetView>
  </sheetViews>
  <sheetFormatPr defaultColWidth="11.6640625" defaultRowHeight="11.25" x14ac:dyDescent="0.2"/>
  <cols>
    <col min="1" max="1" width="10.1640625" style="215" customWidth="1"/>
    <col min="2" max="2" width="1.83203125" style="215" customWidth="1"/>
    <col min="3" max="3" width="65" style="215" customWidth="1"/>
    <col min="4" max="4" width="6.33203125" style="215" hidden="1" customWidth="1"/>
    <col min="5" max="5" width="13" style="215" customWidth="1"/>
    <col min="6" max="6" width="8.1640625" style="215" customWidth="1"/>
    <col min="7" max="7" width="15.5" style="215" customWidth="1"/>
    <col min="8" max="16384" width="11.6640625" style="215"/>
  </cols>
  <sheetData>
    <row r="1" spans="1:10" ht="18.75" customHeight="1" thickBot="1" x14ac:dyDescent="0.25">
      <c r="A1" s="330" t="s">
        <v>40</v>
      </c>
      <c r="B1" s="213"/>
      <c r="C1" s="213"/>
      <c r="D1" s="213"/>
      <c r="E1" s="213"/>
      <c r="F1" s="213"/>
      <c r="G1" s="213"/>
      <c r="H1" s="213"/>
      <c r="I1" s="213"/>
      <c r="J1" s="213"/>
    </row>
    <row r="2" spans="1:10" x14ac:dyDescent="0.2">
      <c r="A2" s="213"/>
      <c r="B2" s="213"/>
      <c r="C2" s="331" t="s">
        <v>432</v>
      </c>
      <c r="D2" s="331"/>
      <c r="E2" s="213"/>
      <c r="F2" s="213"/>
      <c r="G2" s="213"/>
      <c r="H2" s="213"/>
      <c r="I2" s="213"/>
      <c r="J2" s="213"/>
    </row>
    <row r="3" spans="1:10" x14ac:dyDescent="0.2">
      <c r="A3" s="213"/>
      <c r="B3" s="213"/>
      <c r="C3" s="213"/>
      <c r="D3" s="213"/>
      <c r="E3" s="213"/>
      <c r="F3" s="213"/>
      <c r="G3" s="213"/>
      <c r="H3" s="213"/>
      <c r="I3" s="213"/>
    </row>
    <row r="4" spans="1:10" x14ac:dyDescent="0.2">
      <c r="A4" s="213"/>
      <c r="B4" s="213"/>
      <c r="C4" s="213"/>
      <c r="D4" s="213"/>
      <c r="E4" s="213"/>
      <c r="F4" s="213"/>
      <c r="G4" s="213"/>
      <c r="H4" s="213"/>
      <c r="I4" s="213"/>
    </row>
    <row r="5" spans="1:10" ht="45.75" thickBot="1" x14ac:dyDescent="0.25">
      <c r="A5" s="213"/>
      <c r="B5" s="213"/>
      <c r="C5" s="332" t="s">
        <v>495</v>
      </c>
      <c r="D5" s="332"/>
      <c r="E5" s="333" t="s">
        <v>415</v>
      </c>
      <c r="F5" s="333" t="s">
        <v>416</v>
      </c>
      <c r="G5" s="333" t="s">
        <v>417</v>
      </c>
      <c r="H5" s="213"/>
      <c r="I5" s="213"/>
    </row>
    <row r="6" spans="1:10" hidden="1" x14ac:dyDescent="0.2">
      <c r="A6" s="213"/>
      <c r="B6" s="213"/>
      <c r="C6" s="213"/>
      <c r="D6" s="213"/>
      <c r="E6" s="334" t="s">
        <v>261</v>
      </c>
      <c r="F6" s="334" t="s">
        <v>228</v>
      </c>
      <c r="G6" s="334" t="s">
        <v>260</v>
      </c>
      <c r="H6" s="213"/>
      <c r="I6" s="213"/>
    </row>
    <row r="7" spans="1:10" x14ac:dyDescent="0.2">
      <c r="A7" s="213"/>
      <c r="B7" s="213"/>
      <c r="C7" s="337" t="s">
        <v>418</v>
      </c>
      <c r="D7" s="338" t="s">
        <v>187</v>
      </c>
      <c r="E7" s="339">
        <v>25039</v>
      </c>
      <c r="F7" s="340"/>
      <c r="G7" s="341">
        <v>0</v>
      </c>
      <c r="H7" s="213"/>
      <c r="I7" s="213"/>
    </row>
    <row r="8" spans="1:10" x14ac:dyDescent="0.2">
      <c r="A8" s="213"/>
      <c r="B8" s="213"/>
      <c r="C8" s="342" t="s">
        <v>419</v>
      </c>
      <c r="D8" s="343" t="s">
        <v>188</v>
      </c>
      <c r="E8" s="344">
        <v>8590</v>
      </c>
      <c r="F8" s="345"/>
      <c r="G8" s="345"/>
      <c r="H8" s="213"/>
      <c r="I8" s="213"/>
    </row>
    <row r="9" spans="1:10" x14ac:dyDescent="0.2">
      <c r="A9" s="213"/>
      <c r="B9" s="213"/>
      <c r="C9" s="342" t="s">
        <v>420</v>
      </c>
      <c r="D9" s="343" t="s">
        <v>43</v>
      </c>
      <c r="E9" s="344">
        <v>0</v>
      </c>
      <c r="F9" s="346">
        <v>0</v>
      </c>
      <c r="G9" s="346">
        <v>0</v>
      </c>
      <c r="H9" s="213"/>
      <c r="I9" s="213"/>
    </row>
    <row r="10" spans="1:10" x14ac:dyDescent="0.2">
      <c r="A10" s="213"/>
      <c r="B10" s="213"/>
      <c r="C10" s="342" t="s">
        <v>421</v>
      </c>
      <c r="D10" s="343" t="s">
        <v>45</v>
      </c>
      <c r="E10" s="344">
        <v>0</v>
      </c>
      <c r="F10" s="346">
        <v>0</v>
      </c>
      <c r="G10" s="346">
        <v>0</v>
      </c>
      <c r="H10" s="213"/>
      <c r="I10" s="213"/>
    </row>
    <row r="11" spans="1:10" x14ac:dyDescent="0.2">
      <c r="A11" s="213"/>
      <c r="B11" s="213"/>
      <c r="C11" s="342" t="s">
        <v>422</v>
      </c>
      <c r="D11" s="343" t="s">
        <v>47</v>
      </c>
      <c r="E11" s="344">
        <v>82101</v>
      </c>
      <c r="F11" s="346">
        <v>0</v>
      </c>
      <c r="G11" s="346">
        <v>0</v>
      </c>
      <c r="H11" s="213"/>
      <c r="I11" s="213"/>
    </row>
    <row r="12" spans="1:10" x14ac:dyDescent="0.2">
      <c r="A12" s="213"/>
      <c r="B12" s="213"/>
      <c r="C12" s="342" t="s">
        <v>360</v>
      </c>
      <c r="D12" s="343" t="s">
        <v>49</v>
      </c>
      <c r="E12" s="344">
        <v>-19387</v>
      </c>
      <c r="F12" s="345"/>
      <c r="G12" s="345"/>
      <c r="H12" s="213"/>
      <c r="I12" s="213"/>
    </row>
    <row r="13" spans="1:10" x14ac:dyDescent="0.2">
      <c r="A13" s="213"/>
      <c r="B13" s="213"/>
      <c r="C13" s="342" t="s">
        <v>423</v>
      </c>
      <c r="D13" s="343" t="s">
        <v>51</v>
      </c>
      <c r="E13" s="344">
        <v>0</v>
      </c>
      <c r="F13" s="345"/>
      <c r="G13" s="345"/>
      <c r="H13" s="213"/>
      <c r="I13" s="213"/>
    </row>
    <row r="14" spans="1:10" x14ac:dyDescent="0.2">
      <c r="A14" s="213"/>
      <c r="B14" s="213"/>
      <c r="C14" s="347" t="s">
        <v>424</v>
      </c>
      <c r="D14" s="348" t="s">
        <v>57</v>
      </c>
      <c r="E14" s="349">
        <v>96343</v>
      </c>
      <c r="F14" s="350"/>
      <c r="G14" s="350"/>
      <c r="H14" s="213"/>
      <c r="I14" s="213"/>
    </row>
    <row r="15" spans="1:10" x14ac:dyDescent="0.2">
      <c r="A15" s="213"/>
      <c r="B15" s="213"/>
      <c r="C15" s="326" t="s">
        <v>255</v>
      </c>
      <c r="D15" s="351" t="s">
        <v>255</v>
      </c>
      <c r="E15" s="326"/>
      <c r="F15" s="326"/>
      <c r="G15" s="326"/>
      <c r="H15" s="213"/>
      <c r="I15" s="213"/>
    </row>
    <row r="16" spans="1:10" x14ac:dyDescent="0.2">
      <c r="A16" s="213"/>
      <c r="B16" s="213"/>
      <c r="C16" s="352" t="s">
        <v>409</v>
      </c>
      <c r="D16" s="351" t="s">
        <v>255</v>
      </c>
      <c r="E16" s="326"/>
      <c r="F16" s="326"/>
      <c r="G16" s="326"/>
      <c r="H16" s="213"/>
      <c r="I16" s="213"/>
    </row>
    <row r="17" spans="1:9" x14ac:dyDescent="0.2">
      <c r="A17" s="213"/>
      <c r="B17" s="213"/>
      <c r="C17" s="337" t="s">
        <v>425</v>
      </c>
      <c r="D17" s="338" t="s">
        <v>63</v>
      </c>
      <c r="E17" s="339">
        <v>24176</v>
      </c>
      <c r="F17" s="326"/>
      <c r="G17" s="326"/>
      <c r="H17" s="213"/>
      <c r="I17" s="213"/>
    </row>
    <row r="18" spans="1:9" x14ac:dyDescent="0.2">
      <c r="A18" s="213"/>
      <c r="B18" s="213"/>
      <c r="C18" s="342" t="s">
        <v>426</v>
      </c>
      <c r="D18" s="343" t="s">
        <v>64</v>
      </c>
      <c r="E18" s="344">
        <v>0</v>
      </c>
      <c r="F18" s="326"/>
      <c r="G18" s="326"/>
      <c r="H18" s="213"/>
      <c r="I18" s="213"/>
    </row>
    <row r="19" spans="1:9" x14ac:dyDescent="0.2">
      <c r="A19" s="213"/>
      <c r="B19" s="213"/>
      <c r="C19" s="342" t="s">
        <v>427</v>
      </c>
      <c r="D19" s="343" t="s">
        <v>65</v>
      </c>
      <c r="E19" s="344">
        <v>-5912</v>
      </c>
      <c r="F19" s="326"/>
      <c r="G19" s="326"/>
      <c r="H19" s="213"/>
      <c r="I19" s="213"/>
    </row>
    <row r="20" spans="1:9" ht="22.5" x14ac:dyDescent="0.2">
      <c r="A20" s="213"/>
      <c r="B20" s="213"/>
      <c r="C20" s="353" t="s">
        <v>361</v>
      </c>
      <c r="D20" s="343" t="s">
        <v>67</v>
      </c>
      <c r="E20" s="344">
        <v>0</v>
      </c>
      <c r="F20" s="326"/>
      <c r="G20" s="326"/>
      <c r="H20" s="213"/>
      <c r="I20" s="213"/>
    </row>
    <row r="21" spans="1:9" x14ac:dyDescent="0.2">
      <c r="A21" s="213"/>
      <c r="B21" s="213"/>
      <c r="C21" s="354" t="s">
        <v>433</v>
      </c>
      <c r="D21" s="343" t="s">
        <v>75</v>
      </c>
      <c r="E21" s="355">
        <v>114608</v>
      </c>
      <c r="F21" s="326"/>
      <c r="G21" s="326"/>
      <c r="H21" s="213"/>
      <c r="I21" s="213"/>
    </row>
    <row r="22" spans="1:9" x14ac:dyDescent="0.2">
      <c r="A22" s="213"/>
      <c r="B22" s="213"/>
      <c r="C22" s="342" t="s">
        <v>362</v>
      </c>
      <c r="D22" s="343" t="s">
        <v>77</v>
      </c>
      <c r="E22" s="344">
        <v>0</v>
      </c>
      <c r="F22" s="326"/>
      <c r="G22" s="326"/>
      <c r="H22" s="213"/>
      <c r="I22" s="213"/>
    </row>
    <row r="23" spans="1:9" x14ac:dyDescent="0.2">
      <c r="A23" s="213"/>
      <c r="B23" s="213"/>
      <c r="C23" s="347" t="s">
        <v>428</v>
      </c>
      <c r="D23" s="348" t="s">
        <v>79</v>
      </c>
      <c r="E23" s="349">
        <v>114608</v>
      </c>
      <c r="F23" s="326"/>
      <c r="G23" s="326"/>
      <c r="H23" s="213"/>
      <c r="I23" s="213"/>
    </row>
    <row r="24" spans="1:9" ht="11.25" customHeight="1" x14ac:dyDescent="0.2">
      <c r="A24" s="213"/>
      <c r="B24" s="213"/>
      <c r="C24" s="352" t="s">
        <v>363</v>
      </c>
      <c r="D24" s="351" t="s">
        <v>255</v>
      </c>
      <c r="E24" s="326">
        <v>0</v>
      </c>
      <c r="F24" s="326"/>
      <c r="G24" s="326"/>
      <c r="H24" s="213"/>
      <c r="I24" s="213"/>
    </row>
    <row r="25" spans="1:9" x14ac:dyDescent="0.2">
      <c r="A25" s="213"/>
      <c r="B25" s="213"/>
      <c r="C25" s="337" t="s">
        <v>429</v>
      </c>
      <c r="D25" s="338" t="s">
        <v>112</v>
      </c>
      <c r="E25" s="339">
        <v>0</v>
      </c>
      <c r="F25" s="326"/>
      <c r="G25" s="326"/>
      <c r="H25" s="213"/>
      <c r="I25" s="213"/>
    </row>
    <row r="26" spans="1:9" x14ac:dyDescent="0.2">
      <c r="A26" s="213"/>
      <c r="B26" s="213"/>
      <c r="C26" s="342" t="s">
        <v>430</v>
      </c>
      <c r="D26" s="343" t="s">
        <v>114</v>
      </c>
      <c r="E26" s="344">
        <v>0</v>
      </c>
      <c r="F26" s="326"/>
      <c r="G26" s="326"/>
      <c r="H26" s="213"/>
      <c r="I26" s="213"/>
    </row>
    <row r="27" spans="1:9" x14ac:dyDescent="0.2">
      <c r="A27" s="213"/>
      <c r="B27" s="213"/>
      <c r="C27" s="342" t="s">
        <v>411</v>
      </c>
      <c r="D27" s="343" t="s">
        <v>116</v>
      </c>
      <c r="E27" s="344">
        <v>0</v>
      </c>
      <c r="F27" s="326"/>
      <c r="G27" s="326"/>
      <c r="H27" s="213"/>
      <c r="I27" s="213"/>
    </row>
    <row r="28" spans="1:9" ht="22.5" x14ac:dyDescent="0.2">
      <c r="A28" s="213"/>
      <c r="B28" s="213"/>
      <c r="C28" s="353" t="s">
        <v>431</v>
      </c>
      <c r="D28" s="343" t="s">
        <v>210</v>
      </c>
      <c r="E28" s="344">
        <v>0</v>
      </c>
      <c r="F28" s="326"/>
      <c r="G28" s="326"/>
      <c r="H28" s="213"/>
      <c r="I28" s="213"/>
    </row>
    <row r="29" spans="1:9" ht="12" customHeight="1" thickBot="1" x14ac:dyDescent="0.25">
      <c r="A29" s="213"/>
      <c r="B29" s="213"/>
      <c r="C29" s="356" t="s">
        <v>400</v>
      </c>
      <c r="D29" s="357" t="s">
        <v>211</v>
      </c>
      <c r="E29" s="358">
        <v>0</v>
      </c>
      <c r="F29" s="326"/>
      <c r="G29" s="326"/>
      <c r="H29" s="213"/>
      <c r="I29" s="213"/>
    </row>
    <row r="30" spans="1:9" x14ac:dyDescent="0.2">
      <c r="A30" s="213"/>
      <c r="B30" s="213"/>
      <c r="C30" s="213"/>
      <c r="D30" s="213"/>
      <c r="E30" s="213"/>
      <c r="F30" s="213"/>
      <c r="G30" s="213"/>
      <c r="H30" s="213"/>
      <c r="I30" s="213"/>
    </row>
    <row r="31" spans="1:9" x14ac:dyDescent="0.2">
      <c r="A31" s="213"/>
      <c r="B31" s="213"/>
      <c r="C31" s="213"/>
      <c r="D31" s="213"/>
      <c r="E31" s="213"/>
      <c r="F31" s="213"/>
      <c r="G31" s="213"/>
      <c r="H31" s="213"/>
      <c r="I31" s="213"/>
    </row>
    <row r="32" spans="1:9" x14ac:dyDescent="0.2">
      <c r="A32" s="213"/>
      <c r="B32" s="213"/>
      <c r="C32" s="213"/>
      <c r="D32" s="213"/>
      <c r="E32" s="213"/>
      <c r="F32" s="213"/>
      <c r="G32" s="213"/>
      <c r="H32" s="213"/>
      <c r="I32" s="213"/>
    </row>
    <row r="33" spans="1:9" x14ac:dyDescent="0.2">
      <c r="A33" s="213"/>
      <c r="B33" s="213"/>
      <c r="C33" s="213"/>
      <c r="D33" s="213"/>
      <c r="E33" s="213"/>
      <c r="F33" s="213"/>
      <c r="G33" s="213"/>
      <c r="H33" s="213"/>
      <c r="I33" s="213"/>
    </row>
    <row r="34" spans="1:9" x14ac:dyDescent="0.2">
      <c r="A34" s="213"/>
      <c r="B34" s="213"/>
      <c r="C34" s="213"/>
      <c r="D34" s="213"/>
      <c r="E34" s="213"/>
      <c r="F34" s="213"/>
      <c r="G34" s="213"/>
      <c r="H34" s="213"/>
      <c r="I34" s="213"/>
    </row>
    <row r="35" spans="1:9" x14ac:dyDescent="0.2">
      <c r="A35" s="213"/>
      <c r="B35" s="213"/>
      <c r="C35" s="213"/>
      <c r="D35" s="213"/>
      <c r="E35" s="213"/>
      <c r="F35" s="213"/>
      <c r="G35" s="213"/>
      <c r="H35" s="213"/>
      <c r="I35" s="213"/>
    </row>
    <row r="36" spans="1:9" x14ac:dyDescent="0.2">
      <c r="A36" s="213"/>
      <c r="B36" s="213"/>
      <c r="C36" s="213"/>
      <c r="D36" s="213"/>
      <c r="E36" s="213"/>
      <c r="F36" s="213"/>
      <c r="G36" s="213"/>
      <c r="H36" s="213"/>
      <c r="I36" s="213"/>
    </row>
    <row r="37" spans="1:9" x14ac:dyDescent="0.2">
      <c r="A37" s="213"/>
      <c r="B37" s="213"/>
      <c r="C37" s="213"/>
      <c r="D37" s="213"/>
      <c r="E37" s="213"/>
      <c r="F37" s="213"/>
      <c r="G37" s="213"/>
      <c r="H37" s="213"/>
      <c r="I37" s="213"/>
    </row>
    <row r="38" spans="1:9" x14ac:dyDescent="0.2">
      <c r="A38" s="213"/>
      <c r="B38" s="213"/>
      <c r="C38" s="213"/>
      <c r="D38" s="213"/>
      <c r="E38" s="213"/>
      <c r="F38" s="213"/>
      <c r="G38" s="213"/>
      <c r="H38" s="213"/>
      <c r="I38" s="213"/>
    </row>
    <row r="39" spans="1:9" x14ac:dyDescent="0.2">
      <c r="A39" s="213"/>
      <c r="B39" s="213"/>
      <c r="C39" s="213"/>
      <c r="D39" s="213"/>
      <c r="E39" s="213"/>
      <c r="F39" s="213"/>
      <c r="G39" s="213"/>
      <c r="H39" s="213"/>
      <c r="I39" s="213"/>
    </row>
    <row r="40" spans="1:9" x14ac:dyDescent="0.2">
      <c r="A40" s="213"/>
      <c r="B40" s="213"/>
      <c r="C40" s="213"/>
      <c r="D40" s="213"/>
      <c r="E40" s="213"/>
      <c r="F40" s="213"/>
      <c r="G40" s="213"/>
      <c r="H40" s="213"/>
      <c r="I40" s="213"/>
    </row>
    <row r="41" spans="1:9" x14ac:dyDescent="0.2">
      <c r="A41" s="213"/>
      <c r="B41" s="213"/>
      <c r="C41" s="213"/>
      <c r="D41" s="213"/>
      <c r="E41" s="213"/>
      <c r="F41" s="213"/>
      <c r="G41" s="213"/>
      <c r="H41" s="213"/>
      <c r="I41" s="213"/>
    </row>
    <row r="42" spans="1:9" x14ac:dyDescent="0.2">
      <c r="A42" s="213"/>
      <c r="B42" s="213"/>
      <c r="C42" s="213"/>
      <c r="D42" s="213"/>
      <c r="E42" s="213"/>
      <c r="F42" s="213"/>
      <c r="G42" s="213"/>
      <c r="H42" s="213"/>
      <c r="I42" s="213"/>
    </row>
    <row r="43" spans="1:9" x14ac:dyDescent="0.2">
      <c r="A43" s="213"/>
      <c r="B43" s="213"/>
      <c r="C43" s="213"/>
      <c r="D43" s="213"/>
      <c r="E43" s="213"/>
      <c r="F43" s="213"/>
      <c r="G43" s="213"/>
      <c r="H43" s="213"/>
      <c r="I43" s="213"/>
    </row>
    <row r="44" spans="1:9" x14ac:dyDescent="0.2">
      <c r="A44" s="213"/>
      <c r="B44" s="213"/>
      <c r="C44" s="213"/>
      <c r="D44" s="213"/>
      <c r="E44" s="213"/>
      <c r="F44" s="213"/>
      <c r="G44" s="213"/>
      <c r="H44" s="213"/>
      <c r="I44" s="213"/>
    </row>
    <row r="45" spans="1:9" x14ac:dyDescent="0.2">
      <c r="A45" s="213"/>
      <c r="B45" s="213"/>
      <c r="C45" s="213"/>
      <c r="D45" s="213"/>
      <c r="E45" s="213"/>
      <c r="F45" s="213"/>
      <c r="G45" s="213"/>
      <c r="H45" s="213"/>
      <c r="I45" s="213"/>
    </row>
    <row r="46" spans="1:9" x14ac:dyDescent="0.2">
      <c r="A46" s="213"/>
      <c r="B46" s="213"/>
      <c r="C46" s="213"/>
      <c r="D46" s="213"/>
      <c r="E46" s="213"/>
      <c r="F46" s="213"/>
      <c r="G46" s="213"/>
      <c r="H46" s="213"/>
      <c r="I46" s="213"/>
    </row>
    <row r="47" spans="1:9" x14ac:dyDescent="0.2">
      <c r="A47" s="213"/>
      <c r="B47" s="213"/>
      <c r="C47" s="213"/>
      <c r="D47" s="213"/>
      <c r="E47" s="213"/>
      <c r="F47" s="213"/>
      <c r="G47" s="213"/>
      <c r="H47" s="213"/>
      <c r="I47" s="213"/>
    </row>
    <row r="48" spans="1:9" x14ac:dyDescent="0.2">
      <c r="A48" s="213"/>
      <c r="B48" s="213"/>
      <c r="C48" s="213"/>
      <c r="D48" s="213"/>
      <c r="E48" s="213"/>
      <c r="F48" s="213"/>
      <c r="G48" s="213"/>
      <c r="H48" s="213"/>
      <c r="I48" s="213"/>
    </row>
    <row r="49" spans="1:9" x14ac:dyDescent="0.2">
      <c r="A49" s="213"/>
      <c r="B49" s="213"/>
      <c r="C49" s="213"/>
      <c r="D49" s="213"/>
      <c r="E49" s="213"/>
      <c r="F49" s="213"/>
      <c r="G49" s="213"/>
      <c r="H49" s="213"/>
      <c r="I49" s="213"/>
    </row>
    <row r="50" spans="1:9" x14ac:dyDescent="0.2">
      <c r="A50" s="213"/>
      <c r="B50" s="213"/>
      <c r="C50" s="213"/>
      <c r="D50" s="213"/>
      <c r="E50" s="213"/>
      <c r="F50" s="213"/>
      <c r="G50" s="213"/>
      <c r="H50" s="213"/>
      <c r="I50" s="213"/>
    </row>
    <row r="51" spans="1:9" x14ac:dyDescent="0.2">
      <c r="A51" s="213"/>
      <c r="B51" s="213"/>
      <c r="C51" s="213"/>
      <c r="D51" s="213"/>
      <c r="E51" s="213"/>
      <c r="F51" s="213"/>
      <c r="G51" s="213"/>
      <c r="H51" s="213"/>
      <c r="I51" s="213"/>
    </row>
    <row r="52" spans="1:9" x14ac:dyDescent="0.2">
      <c r="A52" s="213"/>
      <c r="B52" s="213"/>
      <c r="C52" s="213"/>
      <c r="D52" s="213"/>
      <c r="E52" s="213"/>
      <c r="F52" s="213"/>
      <c r="G52" s="213"/>
      <c r="H52" s="213"/>
      <c r="I52" s="213"/>
    </row>
    <row r="53" spans="1:9" x14ac:dyDescent="0.2">
      <c r="A53" s="213"/>
      <c r="B53" s="213"/>
      <c r="C53" s="213"/>
      <c r="D53" s="213"/>
      <c r="E53" s="213"/>
      <c r="F53" s="213"/>
      <c r="G53" s="213"/>
      <c r="H53" s="213"/>
      <c r="I53" s="213"/>
    </row>
    <row r="54" spans="1:9" x14ac:dyDescent="0.2">
      <c r="A54" s="213"/>
      <c r="B54" s="213"/>
      <c r="C54" s="213"/>
      <c r="D54" s="213"/>
      <c r="E54" s="213"/>
      <c r="F54" s="213"/>
      <c r="G54" s="213"/>
      <c r="H54" s="213"/>
      <c r="I54" s="213"/>
    </row>
    <row r="55" spans="1:9" x14ac:dyDescent="0.2">
      <c r="A55" s="213"/>
      <c r="B55" s="213"/>
      <c r="C55" s="213"/>
      <c r="D55" s="213"/>
      <c r="E55" s="213"/>
      <c r="F55" s="213"/>
      <c r="G55" s="213"/>
      <c r="H55" s="213"/>
      <c r="I55" s="213"/>
    </row>
    <row r="56" spans="1:9" x14ac:dyDescent="0.2">
      <c r="A56" s="213"/>
      <c r="B56" s="213"/>
      <c r="C56" s="213"/>
      <c r="D56" s="213"/>
      <c r="E56" s="213"/>
      <c r="F56" s="213"/>
      <c r="G56" s="213"/>
      <c r="H56" s="213"/>
      <c r="I56" s="213"/>
    </row>
    <row r="57" spans="1:9" x14ac:dyDescent="0.2">
      <c r="A57" s="213"/>
      <c r="B57" s="213"/>
      <c r="C57" s="213"/>
      <c r="D57" s="213"/>
      <c r="E57" s="213"/>
      <c r="F57" s="213"/>
      <c r="G57" s="213"/>
      <c r="H57" s="213"/>
      <c r="I57" s="213"/>
    </row>
    <row r="58" spans="1:9" x14ac:dyDescent="0.2">
      <c r="A58" s="213"/>
      <c r="B58" s="213"/>
      <c r="C58" s="213"/>
      <c r="D58" s="213"/>
      <c r="E58" s="213"/>
      <c r="F58" s="213"/>
      <c r="G58" s="213"/>
      <c r="H58" s="213"/>
      <c r="I58" s="213"/>
    </row>
    <row r="59" spans="1:9" x14ac:dyDescent="0.2">
      <c r="A59" s="213"/>
      <c r="B59" s="213"/>
      <c r="C59" s="213"/>
      <c r="D59" s="213"/>
      <c r="E59" s="213"/>
      <c r="F59" s="213"/>
      <c r="G59" s="213"/>
      <c r="H59" s="213"/>
      <c r="I59" s="213"/>
    </row>
    <row r="60" spans="1:9" x14ac:dyDescent="0.2">
      <c r="A60" s="213"/>
      <c r="B60" s="213"/>
      <c r="C60" s="213"/>
      <c r="D60" s="213"/>
      <c r="E60" s="213"/>
      <c r="F60" s="213"/>
      <c r="G60" s="213"/>
      <c r="H60" s="213"/>
      <c r="I60" s="213"/>
    </row>
    <row r="61" spans="1:9" x14ac:dyDescent="0.2">
      <c r="A61" s="213"/>
      <c r="B61" s="213"/>
      <c r="C61" s="213"/>
      <c r="D61" s="213"/>
      <c r="E61" s="213"/>
      <c r="F61" s="213"/>
      <c r="G61" s="213"/>
      <c r="H61" s="213"/>
      <c r="I61" s="213"/>
    </row>
    <row r="62" spans="1:9" x14ac:dyDescent="0.2">
      <c r="A62" s="213"/>
      <c r="B62" s="213"/>
      <c r="C62" s="213"/>
      <c r="D62" s="213"/>
      <c r="E62" s="213"/>
      <c r="F62" s="213"/>
      <c r="G62" s="213"/>
      <c r="H62" s="213"/>
      <c r="I62" s="213"/>
    </row>
    <row r="63" spans="1:9" x14ac:dyDescent="0.2">
      <c r="A63" s="213"/>
      <c r="B63" s="213"/>
      <c r="C63" s="213"/>
      <c r="D63" s="213"/>
      <c r="E63" s="213"/>
      <c r="F63" s="213"/>
      <c r="G63" s="213"/>
      <c r="H63" s="213"/>
      <c r="I63" s="213"/>
    </row>
    <row r="64" spans="1:9" x14ac:dyDescent="0.2">
      <c r="A64" s="213"/>
      <c r="B64" s="213"/>
      <c r="C64" s="213"/>
      <c r="D64" s="213"/>
      <c r="E64" s="213"/>
      <c r="F64" s="213"/>
      <c r="G64" s="213"/>
      <c r="H64" s="213"/>
      <c r="I64" s="213"/>
    </row>
    <row r="65" spans="1:9" x14ac:dyDescent="0.2">
      <c r="A65" s="213"/>
      <c r="B65" s="213"/>
      <c r="C65" s="213"/>
      <c r="D65" s="213"/>
      <c r="E65" s="213"/>
      <c r="F65" s="213"/>
      <c r="G65" s="213"/>
      <c r="H65" s="213"/>
      <c r="I65" s="213"/>
    </row>
    <row r="66" spans="1:9" x14ac:dyDescent="0.2">
      <c r="A66" s="213"/>
      <c r="B66" s="213"/>
      <c r="C66" s="213"/>
      <c r="D66" s="213"/>
      <c r="E66" s="213"/>
      <c r="F66" s="213"/>
      <c r="G66" s="213"/>
      <c r="H66" s="213"/>
      <c r="I66" s="213"/>
    </row>
    <row r="67" spans="1:9" x14ac:dyDescent="0.2">
      <c r="A67" s="213"/>
      <c r="B67" s="213"/>
      <c r="C67" s="213"/>
      <c r="D67" s="213"/>
      <c r="E67" s="213"/>
      <c r="F67" s="213"/>
      <c r="G67" s="213"/>
      <c r="H67" s="213"/>
      <c r="I67" s="213"/>
    </row>
    <row r="68" spans="1:9" x14ac:dyDescent="0.2">
      <c r="A68" s="213"/>
      <c r="B68" s="213"/>
      <c r="C68" s="213"/>
      <c r="D68" s="213"/>
      <c r="E68" s="213"/>
      <c r="F68" s="213"/>
      <c r="G68" s="213"/>
      <c r="H68" s="213"/>
      <c r="I68" s="213"/>
    </row>
    <row r="69" spans="1:9" x14ac:dyDescent="0.2">
      <c r="A69" s="213"/>
      <c r="B69" s="213"/>
      <c r="C69" s="213"/>
      <c r="D69" s="213"/>
      <c r="E69" s="213"/>
      <c r="F69" s="213"/>
      <c r="G69" s="213"/>
      <c r="H69" s="213"/>
      <c r="I69" s="213"/>
    </row>
    <row r="70" spans="1:9" x14ac:dyDescent="0.2">
      <c r="A70" s="213"/>
      <c r="B70" s="213"/>
      <c r="C70" s="213"/>
      <c r="D70" s="213"/>
      <c r="E70" s="213"/>
      <c r="F70" s="213"/>
      <c r="G70" s="213"/>
      <c r="H70" s="213"/>
      <c r="I70" s="213"/>
    </row>
    <row r="71" spans="1:9" x14ac:dyDescent="0.2">
      <c r="A71" s="213"/>
      <c r="B71" s="213"/>
      <c r="C71" s="213"/>
      <c r="D71" s="213"/>
      <c r="E71" s="213"/>
      <c r="F71" s="213"/>
      <c r="G71" s="213"/>
      <c r="H71" s="213"/>
      <c r="I71" s="213"/>
    </row>
    <row r="72" spans="1:9" x14ac:dyDescent="0.2">
      <c r="A72" s="213"/>
      <c r="B72" s="213"/>
      <c r="C72" s="213"/>
      <c r="D72" s="213"/>
      <c r="E72" s="213"/>
      <c r="F72" s="213"/>
      <c r="G72" s="213"/>
      <c r="H72" s="213"/>
      <c r="I72" s="213"/>
    </row>
    <row r="73" spans="1:9" x14ac:dyDescent="0.2">
      <c r="A73" s="213"/>
      <c r="B73" s="213"/>
      <c r="C73" s="213"/>
      <c r="D73" s="213"/>
      <c r="E73" s="213"/>
      <c r="F73" s="213"/>
      <c r="G73" s="213"/>
      <c r="H73" s="213"/>
      <c r="I73" s="213"/>
    </row>
    <row r="74" spans="1:9" x14ac:dyDescent="0.2">
      <c r="A74" s="213"/>
      <c r="B74" s="213"/>
      <c r="C74" s="213"/>
      <c r="D74" s="213"/>
      <c r="E74" s="213"/>
      <c r="F74" s="213"/>
      <c r="G74" s="213"/>
      <c r="H74" s="213"/>
      <c r="I74" s="213"/>
    </row>
    <row r="75" spans="1:9" x14ac:dyDescent="0.2">
      <c r="A75" s="213"/>
      <c r="B75" s="213"/>
      <c r="C75" s="213"/>
      <c r="D75" s="213"/>
      <c r="E75" s="213"/>
      <c r="F75" s="213"/>
      <c r="G75" s="213"/>
      <c r="H75" s="213"/>
      <c r="I75" s="213"/>
    </row>
    <row r="76" spans="1:9" x14ac:dyDescent="0.2">
      <c r="A76" s="213"/>
      <c r="B76" s="213"/>
      <c r="C76" s="213"/>
      <c r="D76" s="213"/>
      <c r="E76" s="213"/>
      <c r="F76" s="213"/>
      <c r="G76" s="213"/>
      <c r="H76" s="213"/>
      <c r="I76" s="213"/>
    </row>
    <row r="77" spans="1:9" x14ac:dyDescent="0.2">
      <c r="A77" s="213"/>
      <c r="B77" s="213"/>
      <c r="C77" s="213"/>
      <c r="D77" s="213"/>
      <c r="E77" s="213"/>
      <c r="F77" s="213"/>
      <c r="G77" s="213"/>
      <c r="H77" s="213"/>
      <c r="I77" s="213"/>
    </row>
    <row r="78" spans="1:9" x14ac:dyDescent="0.2">
      <c r="A78" s="213"/>
      <c r="B78" s="213"/>
      <c r="C78" s="213"/>
      <c r="D78" s="213"/>
      <c r="E78" s="213"/>
      <c r="F78" s="213"/>
      <c r="G78" s="213"/>
      <c r="H78" s="213"/>
      <c r="I78" s="213"/>
    </row>
    <row r="79" spans="1:9" x14ac:dyDescent="0.2">
      <c r="A79" s="213"/>
      <c r="B79" s="213"/>
      <c r="C79" s="213"/>
      <c r="D79" s="213"/>
      <c r="E79" s="213"/>
      <c r="F79" s="213"/>
      <c r="G79" s="213"/>
      <c r="H79" s="213"/>
      <c r="I79" s="213"/>
    </row>
    <row r="80" spans="1:9" x14ac:dyDescent="0.2">
      <c r="A80" s="213"/>
      <c r="B80" s="213"/>
      <c r="C80" s="213"/>
      <c r="D80" s="213"/>
      <c r="E80" s="213"/>
      <c r="F80" s="213"/>
      <c r="G80" s="213"/>
      <c r="H80" s="213"/>
      <c r="I80" s="213"/>
    </row>
    <row r="81" spans="1:9" x14ac:dyDescent="0.2">
      <c r="A81" s="213"/>
      <c r="B81" s="213"/>
      <c r="C81" s="213"/>
      <c r="D81" s="213"/>
      <c r="E81" s="213"/>
      <c r="F81" s="213"/>
      <c r="G81" s="213"/>
      <c r="H81" s="213"/>
      <c r="I81" s="213"/>
    </row>
    <row r="82" spans="1:9" x14ac:dyDescent="0.2">
      <c r="A82" s="213"/>
      <c r="B82" s="213"/>
      <c r="C82" s="213"/>
      <c r="D82" s="213"/>
      <c r="E82" s="213"/>
      <c r="F82" s="213"/>
      <c r="G82" s="213"/>
      <c r="H82" s="213"/>
      <c r="I82" s="213"/>
    </row>
    <row r="83" spans="1:9" x14ac:dyDescent="0.2">
      <c r="A83" s="213"/>
      <c r="B83" s="213"/>
      <c r="C83" s="213"/>
      <c r="D83" s="213"/>
      <c r="E83" s="213"/>
      <c r="F83" s="213"/>
      <c r="G83" s="213"/>
      <c r="H83" s="213"/>
      <c r="I83" s="213"/>
    </row>
    <row r="84" spans="1:9" x14ac:dyDescent="0.2">
      <c r="A84" s="213"/>
      <c r="B84" s="213"/>
      <c r="C84" s="213"/>
      <c r="D84" s="213"/>
      <c r="E84" s="213"/>
      <c r="F84" s="213"/>
      <c r="G84" s="213"/>
      <c r="H84" s="213"/>
      <c r="I84" s="213"/>
    </row>
    <row r="85" spans="1:9" x14ac:dyDescent="0.2">
      <c r="A85" s="213"/>
      <c r="B85" s="213"/>
      <c r="C85" s="213"/>
      <c r="D85" s="213"/>
      <c r="E85" s="213"/>
      <c r="F85" s="213"/>
      <c r="G85" s="213"/>
      <c r="H85" s="213"/>
      <c r="I85" s="213"/>
    </row>
    <row r="86" spans="1:9" x14ac:dyDescent="0.2">
      <c r="A86" s="213"/>
      <c r="B86" s="213"/>
      <c r="C86" s="213"/>
      <c r="D86" s="213"/>
      <c r="E86" s="213"/>
      <c r="F86" s="213"/>
      <c r="G86" s="213"/>
      <c r="H86" s="213"/>
      <c r="I86" s="213"/>
    </row>
    <row r="87" spans="1:9" x14ac:dyDescent="0.2">
      <c r="A87" s="213"/>
      <c r="B87" s="213"/>
      <c r="C87" s="213"/>
      <c r="D87" s="213"/>
      <c r="E87" s="213"/>
      <c r="F87" s="213"/>
      <c r="G87" s="213"/>
      <c r="H87" s="213"/>
      <c r="I87" s="213"/>
    </row>
    <row r="88" spans="1:9" x14ac:dyDescent="0.2">
      <c r="A88" s="213"/>
      <c r="B88" s="213"/>
      <c r="C88" s="213"/>
      <c r="D88" s="213"/>
      <c r="E88" s="213"/>
      <c r="F88" s="213"/>
      <c r="G88" s="213"/>
      <c r="H88" s="213"/>
      <c r="I88" s="213"/>
    </row>
    <row r="89" spans="1:9" x14ac:dyDescent="0.2">
      <c r="A89" s="213"/>
      <c r="B89" s="213"/>
      <c r="C89" s="213"/>
      <c r="D89" s="213"/>
      <c r="E89" s="213"/>
      <c r="F89" s="213"/>
      <c r="G89" s="213"/>
      <c r="H89" s="213"/>
      <c r="I89" s="213"/>
    </row>
    <row r="90" spans="1:9" x14ac:dyDescent="0.2">
      <c r="A90" s="213"/>
      <c r="B90" s="213"/>
      <c r="C90" s="213"/>
      <c r="D90" s="213"/>
      <c r="E90" s="213"/>
      <c r="F90" s="213"/>
      <c r="G90" s="213"/>
      <c r="H90" s="213"/>
      <c r="I90" s="213"/>
    </row>
    <row r="91" spans="1:9" x14ac:dyDescent="0.2">
      <c r="A91" s="213"/>
      <c r="B91" s="213"/>
      <c r="C91" s="213"/>
      <c r="D91" s="213"/>
      <c r="E91" s="213"/>
      <c r="F91" s="213"/>
      <c r="G91" s="213"/>
      <c r="H91" s="213"/>
      <c r="I91" s="213"/>
    </row>
    <row r="92" spans="1:9" x14ac:dyDescent="0.2">
      <c r="A92" s="213"/>
      <c r="B92" s="213"/>
      <c r="C92" s="213"/>
      <c r="D92" s="213"/>
      <c r="E92" s="213"/>
      <c r="F92" s="213"/>
      <c r="G92" s="213"/>
      <c r="H92" s="213"/>
      <c r="I92" s="213"/>
    </row>
    <row r="93" spans="1:9" x14ac:dyDescent="0.2">
      <c r="A93" s="213"/>
      <c r="B93" s="213"/>
      <c r="C93" s="213"/>
      <c r="D93" s="213"/>
      <c r="E93" s="213"/>
      <c r="F93" s="213"/>
      <c r="G93" s="213"/>
      <c r="H93" s="213"/>
      <c r="I93" s="213"/>
    </row>
    <row r="94" spans="1:9" x14ac:dyDescent="0.2">
      <c r="A94" s="213"/>
      <c r="B94" s="213"/>
      <c r="C94" s="213"/>
      <c r="D94" s="213"/>
      <c r="E94" s="213"/>
      <c r="F94" s="213"/>
      <c r="G94" s="213"/>
      <c r="H94" s="213"/>
      <c r="I94" s="213"/>
    </row>
    <row r="95" spans="1:9" x14ac:dyDescent="0.2">
      <c r="A95" s="213"/>
      <c r="B95" s="213"/>
      <c r="C95" s="213"/>
      <c r="D95" s="213"/>
      <c r="E95" s="213"/>
      <c r="F95" s="213"/>
      <c r="G95" s="213"/>
      <c r="H95" s="213"/>
      <c r="I95" s="213"/>
    </row>
    <row r="96" spans="1:9" x14ac:dyDescent="0.2">
      <c r="A96" s="213"/>
      <c r="B96" s="213"/>
      <c r="C96" s="213"/>
      <c r="D96" s="213"/>
      <c r="E96" s="213"/>
      <c r="F96" s="213"/>
      <c r="G96" s="213"/>
      <c r="H96" s="213"/>
      <c r="I96" s="213"/>
    </row>
    <row r="97" spans="1:9" x14ac:dyDescent="0.2">
      <c r="A97" s="213"/>
      <c r="B97" s="213"/>
      <c r="C97" s="213"/>
      <c r="D97" s="213"/>
      <c r="E97" s="213"/>
      <c r="F97" s="213"/>
      <c r="G97" s="213"/>
      <c r="H97" s="213"/>
      <c r="I97" s="213"/>
    </row>
    <row r="98" spans="1:9" x14ac:dyDescent="0.2">
      <c r="A98" s="213"/>
      <c r="B98" s="213"/>
      <c r="C98" s="213"/>
      <c r="D98" s="213"/>
      <c r="E98" s="213"/>
      <c r="F98" s="213"/>
      <c r="G98" s="213"/>
      <c r="H98" s="213"/>
      <c r="I98" s="213"/>
    </row>
    <row r="99" spans="1:9" x14ac:dyDescent="0.2">
      <c r="A99" s="213"/>
      <c r="B99" s="213"/>
      <c r="C99" s="213"/>
      <c r="D99" s="213"/>
      <c r="E99" s="213"/>
      <c r="F99" s="213"/>
      <c r="G99" s="213"/>
      <c r="H99" s="213"/>
      <c r="I99" s="213"/>
    </row>
    <row r="100" spans="1:9" x14ac:dyDescent="0.2">
      <c r="A100" s="213"/>
      <c r="B100" s="213"/>
      <c r="C100" s="213"/>
      <c r="D100" s="213"/>
      <c r="E100" s="213"/>
      <c r="F100" s="213"/>
      <c r="G100" s="213"/>
      <c r="H100" s="213"/>
      <c r="I100" s="213"/>
    </row>
    <row r="101" spans="1:9" x14ac:dyDescent="0.2">
      <c r="A101" s="213"/>
      <c r="B101" s="213"/>
      <c r="C101" s="213"/>
      <c r="D101" s="213"/>
      <c r="E101" s="213"/>
      <c r="F101" s="213"/>
      <c r="G101" s="213"/>
      <c r="H101" s="213"/>
      <c r="I101" s="213"/>
    </row>
    <row r="102" spans="1:9" x14ac:dyDescent="0.2">
      <c r="A102" s="213"/>
      <c r="B102" s="213"/>
      <c r="C102" s="213"/>
      <c r="D102" s="213"/>
      <c r="E102" s="213"/>
      <c r="F102" s="213"/>
      <c r="G102" s="213"/>
      <c r="H102" s="213"/>
      <c r="I102" s="213"/>
    </row>
    <row r="103" spans="1:9" ht="12" thickBot="1" x14ac:dyDescent="0.25">
      <c r="B103" s="213"/>
      <c r="C103" s="213"/>
      <c r="D103" s="213"/>
      <c r="E103" s="213"/>
      <c r="F103" s="213"/>
      <c r="G103" s="213"/>
      <c r="H103" s="213"/>
      <c r="I103" s="213"/>
    </row>
  </sheetData>
  <hyperlinks>
    <hyperlink ref="A1" location="MAIN!A4" display="MAIN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>
    <tabColor theme="8" tint="0.79985961485641044"/>
  </sheetPr>
  <dimension ref="A1:K102"/>
  <sheetViews>
    <sheetView tabSelected="1" workbookViewId="0">
      <pane xSplit="2" ySplit="5" topLeftCell="C17" activePane="bottomRight" state="frozen"/>
      <selection pane="topRight"/>
      <selection pane="bottomLeft"/>
      <selection pane="bottomRight" activeCell="I40" sqref="I40"/>
    </sheetView>
  </sheetViews>
  <sheetFormatPr defaultColWidth="9.33203125" defaultRowHeight="11.25" x14ac:dyDescent="0.2"/>
  <cols>
    <col min="1" max="1" width="10.1640625" customWidth="1"/>
    <col min="2" max="2" width="3.33203125" customWidth="1"/>
    <col min="3" max="3" width="66.5" style="328" customWidth="1"/>
    <col min="4" max="4" width="7.6640625" style="215" hidden="1" customWidth="1"/>
    <col min="5" max="6" width="16.6640625" style="215" customWidth="1"/>
  </cols>
  <sheetData>
    <row r="1" spans="1:11" ht="18.75" customHeight="1" thickBot="1" x14ac:dyDescent="0.25">
      <c r="A1" s="127" t="s">
        <v>40</v>
      </c>
      <c r="C1" s="326"/>
      <c r="D1" s="213"/>
      <c r="E1" s="213"/>
      <c r="F1" s="213"/>
      <c r="G1" s="128"/>
      <c r="H1" s="128"/>
      <c r="I1" s="128"/>
      <c r="J1" s="128"/>
      <c r="K1" s="128"/>
    </row>
    <row r="2" spans="1:11" x14ac:dyDescent="0.2">
      <c r="A2" s="128"/>
      <c r="B2" s="128"/>
      <c r="C2" s="327" t="s">
        <v>496</v>
      </c>
      <c r="D2" s="213"/>
      <c r="E2" s="213"/>
      <c r="F2" s="213"/>
      <c r="G2" s="128"/>
      <c r="H2" s="128"/>
      <c r="I2" s="128"/>
      <c r="J2" s="128"/>
      <c r="K2" s="128"/>
    </row>
    <row r="3" spans="1:11" x14ac:dyDescent="0.2">
      <c r="A3" s="128"/>
      <c r="B3" s="128"/>
      <c r="C3" s="326"/>
      <c r="D3" s="213"/>
      <c r="E3" s="213"/>
      <c r="F3" s="213"/>
      <c r="G3" s="128"/>
      <c r="H3" s="128"/>
      <c r="I3" s="128"/>
      <c r="J3" s="128"/>
      <c r="K3" s="128"/>
    </row>
    <row r="4" spans="1:11" x14ac:dyDescent="0.2">
      <c r="A4" s="128"/>
      <c r="B4" s="128"/>
      <c r="C4" s="326"/>
      <c r="D4" s="213"/>
      <c r="E4" s="213"/>
      <c r="F4" s="213"/>
      <c r="G4" s="128"/>
      <c r="H4" s="128"/>
      <c r="I4" s="128"/>
      <c r="J4" s="128"/>
      <c r="K4" s="128"/>
    </row>
    <row r="5" spans="1:11" ht="34.5" thickBot="1" x14ac:dyDescent="0.25">
      <c r="A5" s="128"/>
      <c r="B5" s="128"/>
      <c r="C5" s="129" t="s">
        <v>486</v>
      </c>
      <c r="D5" s="130"/>
      <c r="E5" s="367"/>
      <c r="F5" s="367"/>
      <c r="G5" s="128"/>
      <c r="H5" s="128"/>
      <c r="I5" s="128"/>
      <c r="J5" s="128"/>
      <c r="K5" s="128"/>
    </row>
    <row r="6" spans="1:11" ht="4.9000000000000004" customHeight="1" x14ac:dyDescent="0.2">
      <c r="A6" s="128"/>
      <c r="B6" s="128"/>
      <c r="C6" s="131"/>
      <c r="D6" s="132"/>
      <c r="E6" s="214"/>
      <c r="F6" s="214"/>
      <c r="G6" s="128"/>
      <c r="H6" s="128"/>
      <c r="I6" s="128"/>
      <c r="J6" s="128"/>
      <c r="K6" s="128"/>
    </row>
    <row r="7" spans="1:11" x14ac:dyDescent="0.2">
      <c r="A7" s="128"/>
      <c r="B7" s="128"/>
      <c r="C7" s="368" t="s">
        <v>385</v>
      </c>
      <c r="D7" s="368"/>
      <c r="E7" s="368"/>
      <c r="F7" s="368"/>
      <c r="G7" s="128"/>
      <c r="H7" s="128"/>
      <c r="I7" s="128"/>
      <c r="J7" s="128"/>
      <c r="K7" s="128"/>
    </row>
    <row r="8" spans="1:11" x14ac:dyDescent="0.2">
      <c r="A8" s="128"/>
      <c r="B8" s="128"/>
      <c r="C8" s="131"/>
      <c r="D8" s="132"/>
      <c r="E8" s="214"/>
      <c r="F8" s="214"/>
      <c r="G8" s="128"/>
      <c r="H8" s="128"/>
      <c r="I8" s="128"/>
      <c r="J8" s="128"/>
      <c r="K8" s="128"/>
    </row>
    <row r="9" spans="1:11" hidden="1" x14ac:dyDescent="0.2">
      <c r="A9" s="128"/>
      <c r="B9" s="128"/>
      <c r="C9" s="131"/>
      <c r="E9" s="133" t="s">
        <v>180</v>
      </c>
      <c r="F9" s="214"/>
      <c r="G9" s="128"/>
      <c r="H9" s="128"/>
      <c r="I9" s="128"/>
      <c r="J9" s="128"/>
      <c r="K9" s="128"/>
    </row>
    <row r="10" spans="1:11" x14ac:dyDescent="0.2">
      <c r="A10" s="128"/>
      <c r="B10" s="128"/>
      <c r="C10" s="259" t="s">
        <v>336</v>
      </c>
      <c r="D10" s="260" t="s">
        <v>187</v>
      </c>
      <c r="E10" s="261">
        <v>38340</v>
      </c>
      <c r="F10" s="214"/>
      <c r="G10" s="128"/>
      <c r="H10" s="128"/>
      <c r="I10" s="128"/>
      <c r="J10" s="128"/>
      <c r="K10" s="128"/>
    </row>
    <row r="11" spans="1:11" x14ac:dyDescent="0.2">
      <c r="A11" s="128"/>
      <c r="B11" s="128"/>
      <c r="C11" s="131"/>
      <c r="D11" s="132"/>
      <c r="E11" s="214"/>
      <c r="F11" s="214"/>
      <c r="G11" s="128"/>
      <c r="H11" s="128"/>
      <c r="I11" s="128"/>
      <c r="J11" s="128"/>
      <c r="K11" s="128"/>
    </row>
    <row r="12" spans="1:11" ht="56.25" x14ac:dyDescent="0.2">
      <c r="A12" s="128"/>
      <c r="B12" s="128"/>
      <c r="C12" s="134"/>
      <c r="D12" s="134"/>
      <c r="E12" s="135" t="s">
        <v>383</v>
      </c>
      <c r="F12" s="135" t="s">
        <v>283</v>
      </c>
      <c r="G12" s="128"/>
      <c r="H12" s="128"/>
      <c r="I12" s="128"/>
      <c r="J12" s="128"/>
      <c r="K12" s="128"/>
    </row>
    <row r="13" spans="1:11" hidden="1" x14ac:dyDescent="0.2">
      <c r="A13" s="128"/>
      <c r="B13" s="128"/>
      <c r="C13" s="216"/>
      <c r="D13" s="217" t="s">
        <v>255</v>
      </c>
      <c r="E13" s="218" t="s">
        <v>181</v>
      </c>
      <c r="F13" s="218" t="s">
        <v>182</v>
      </c>
      <c r="G13" s="128"/>
      <c r="H13" s="128"/>
      <c r="I13" s="128"/>
      <c r="J13" s="128"/>
      <c r="K13" s="128"/>
    </row>
    <row r="14" spans="1:11" x14ac:dyDescent="0.2">
      <c r="A14" s="128"/>
      <c r="B14" s="128"/>
      <c r="C14" s="219" t="s">
        <v>284</v>
      </c>
      <c r="D14" s="220" t="s">
        <v>188</v>
      </c>
      <c r="E14" s="204">
        <v>0</v>
      </c>
      <c r="F14" s="204">
        <v>0</v>
      </c>
      <c r="G14" s="128"/>
      <c r="H14" s="128"/>
      <c r="I14" s="128"/>
      <c r="J14" s="128"/>
      <c r="K14" s="128"/>
    </row>
    <row r="15" spans="1:11" x14ac:dyDescent="0.2">
      <c r="A15" s="128"/>
      <c r="B15" s="128"/>
      <c r="C15" s="221" t="s">
        <v>285</v>
      </c>
      <c r="D15" s="222" t="s">
        <v>43</v>
      </c>
      <c r="E15" s="159">
        <v>0</v>
      </c>
      <c r="F15" s="159">
        <v>0</v>
      </c>
      <c r="G15" s="128"/>
      <c r="H15" s="128"/>
      <c r="I15" s="128"/>
      <c r="J15" s="128"/>
      <c r="K15" s="128"/>
    </row>
    <row r="16" spans="1:11" x14ac:dyDescent="0.2">
      <c r="A16" s="128"/>
      <c r="B16" s="128"/>
      <c r="C16" s="221" t="s">
        <v>286</v>
      </c>
      <c r="D16" s="222" t="s">
        <v>45</v>
      </c>
      <c r="E16" s="159">
        <v>0</v>
      </c>
      <c r="F16" s="159">
        <v>0</v>
      </c>
      <c r="G16" s="128"/>
      <c r="H16" s="128"/>
      <c r="I16" s="128"/>
      <c r="J16" s="128"/>
      <c r="K16" s="128"/>
    </row>
    <row r="17" spans="1:11" x14ac:dyDescent="0.2">
      <c r="A17" s="128"/>
      <c r="B17" s="128"/>
      <c r="C17" s="221" t="s">
        <v>287</v>
      </c>
      <c r="D17" s="222" t="s">
        <v>47</v>
      </c>
      <c r="E17" s="159">
        <v>0</v>
      </c>
      <c r="F17" s="159">
        <v>0</v>
      </c>
      <c r="G17" s="128"/>
      <c r="H17" s="128"/>
      <c r="I17" s="128"/>
      <c r="J17" s="128"/>
      <c r="K17" s="128"/>
    </row>
    <row r="18" spans="1:11" x14ac:dyDescent="0.2">
      <c r="A18" s="128"/>
      <c r="B18" s="128"/>
      <c r="C18" s="221" t="s">
        <v>288</v>
      </c>
      <c r="D18" s="222" t="s">
        <v>49</v>
      </c>
      <c r="E18" s="159">
        <v>0</v>
      </c>
      <c r="F18" s="159">
        <v>0</v>
      </c>
      <c r="G18" s="128"/>
      <c r="H18" s="128"/>
      <c r="I18" s="128"/>
      <c r="J18" s="128"/>
      <c r="K18" s="128"/>
    </row>
    <row r="19" spans="1:11" x14ac:dyDescent="0.2">
      <c r="A19" s="128"/>
      <c r="B19" s="128"/>
      <c r="C19" s="221" t="s">
        <v>289</v>
      </c>
      <c r="D19" s="222" t="s">
        <v>51</v>
      </c>
      <c r="E19" s="159">
        <v>31587</v>
      </c>
      <c r="F19" s="159">
        <v>21107</v>
      </c>
      <c r="G19" s="128"/>
      <c r="H19" s="128"/>
      <c r="I19" s="128"/>
      <c r="J19" s="128"/>
      <c r="K19" s="128"/>
    </row>
    <row r="20" spans="1:11" x14ac:dyDescent="0.2">
      <c r="A20" s="128"/>
      <c r="B20" s="128"/>
      <c r="C20" s="221" t="s">
        <v>290</v>
      </c>
      <c r="D20" s="222" t="s">
        <v>53</v>
      </c>
      <c r="E20" s="159">
        <v>78964</v>
      </c>
      <c r="F20" s="159">
        <v>60032</v>
      </c>
      <c r="G20" s="128"/>
      <c r="H20" s="128"/>
      <c r="I20" s="128"/>
      <c r="J20" s="128"/>
      <c r="K20" s="128"/>
    </row>
    <row r="21" spans="1:11" x14ac:dyDescent="0.2">
      <c r="A21" s="128"/>
      <c r="B21" s="128"/>
      <c r="C21" s="221" t="s">
        <v>291</v>
      </c>
      <c r="D21" s="222" t="s">
        <v>55</v>
      </c>
      <c r="E21" s="159">
        <v>58663</v>
      </c>
      <c r="F21" s="159">
        <v>1487</v>
      </c>
      <c r="G21" s="128"/>
      <c r="H21" s="128"/>
      <c r="I21" s="128"/>
      <c r="J21" s="128"/>
      <c r="K21" s="128"/>
    </row>
    <row r="22" spans="1:11" x14ac:dyDescent="0.2">
      <c r="A22" s="128"/>
      <c r="B22" s="128"/>
      <c r="C22" s="221" t="s">
        <v>292</v>
      </c>
      <c r="D22" s="222" t="s">
        <v>57</v>
      </c>
      <c r="E22" s="159">
        <v>0</v>
      </c>
      <c r="F22" s="159">
        <v>25</v>
      </c>
      <c r="G22" s="128"/>
      <c r="H22" s="128"/>
      <c r="I22" s="128"/>
      <c r="J22" s="128"/>
      <c r="K22" s="128"/>
    </row>
    <row r="23" spans="1:11" x14ac:dyDescent="0.2">
      <c r="A23" s="128"/>
      <c r="B23" s="128"/>
      <c r="C23" s="221" t="s">
        <v>293</v>
      </c>
      <c r="D23" s="222" t="s">
        <v>59</v>
      </c>
      <c r="E23" s="159">
        <v>0</v>
      </c>
      <c r="F23" s="159">
        <v>0</v>
      </c>
      <c r="G23" s="128"/>
      <c r="H23" s="128"/>
      <c r="I23" s="128"/>
      <c r="J23" s="128"/>
      <c r="K23" s="128"/>
    </row>
    <row r="24" spans="1:11" x14ac:dyDescent="0.2">
      <c r="A24" s="128"/>
      <c r="B24" s="128"/>
      <c r="C24" s="221" t="s">
        <v>294</v>
      </c>
      <c r="D24" s="222" t="s">
        <v>61</v>
      </c>
      <c r="E24" s="159">
        <v>0</v>
      </c>
      <c r="F24" s="159">
        <v>0</v>
      </c>
      <c r="G24" s="128"/>
      <c r="H24" s="128"/>
      <c r="I24" s="128"/>
      <c r="J24" s="128"/>
      <c r="K24" s="128"/>
    </row>
    <row r="25" spans="1:11" x14ac:dyDescent="0.2">
      <c r="A25" s="128"/>
      <c r="B25" s="128"/>
      <c r="C25" s="221" t="s">
        <v>295</v>
      </c>
      <c r="D25" s="222" t="s">
        <v>63</v>
      </c>
      <c r="E25" s="159">
        <v>0</v>
      </c>
      <c r="F25" s="159">
        <v>0</v>
      </c>
      <c r="G25" s="128"/>
      <c r="H25" s="128"/>
      <c r="I25" s="128"/>
      <c r="J25" s="128"/>
      <c r="K25" s="128"/>
    </row>
    <row r="26" spans="1:11" x14ac:dyDescent="0.2">
      <c r="A26" s="128"/>
      <c r="B26" s="128"/>
      <c r="C26" s="221" t="s">
        <v>296</v>
      </c>
      <c r="D26" s="222" t="s">
        <v>64</v>
      </c>
      <c r="E26" s="159">
        <v>0</v>
      </c>
      <c r="F26" s="159">
        <v>0</v>
      </c>
      <c r="G26" s="128"/>
      <c r="H26" s="128"/>
      <c r="I26" s="128"/>
      <c r="J26" s="128"/>
      <c r="K26" s="128"/>
    </row>
    <row r="27" spans="1:11" x14ac:dyDescent="0.2">
      <c r="A27" s="128"/>
      <c r="B27" s="128"/>
      <c r="C27" s="221" t="s">
        <v>281</v>
      </c>
      <c r="D27" s="222" t="s">
        <v>65</v>
      </c>
      <c r="E27" s="159">
        <v>13501</v>
      </c>
      <c r="F27" s="159">
        <v>1608</v>
      </c>
      <c r="G27" s="128"/>
      <c r="H27" s="128"/>
      <c r="I27" s="128"/>
      <c r="J27" s="128"/>
      <c r="K27" s="128"/>
    </row>
    <row r="28" spans="1:11" x14ac:dyDescent="0.2">
      <c r="A28" s="128"/>
      <c r="B28" s="128"/>
      <c r="C28" s="221" t="s">
        <v>297</v>
      </c>
      <c r="D28" s="222" t="s">
        <v>67</v>
      </c>
      <c r="E28" s="159">
        <v>2290</v>
      </c>
      <c r="F28" s="159">
        <v>628</v>
      </c>
      <c r="G28" s="128"/>
      <c r="H28" s="128"/>
      <c r="I28" s="128"/>
      <c r="J28" s="128"/>
      <c r="K28" s="128"/>
    </row>
    <row r="29" spans="1:11" x14ac:dyDescent="0.2">
      <c r="A29" s="128"/>
      <c r="B29" s="128"/>
      <c r="C29" s="223" t="s">
        <v>282</v>
      </c>
      <c r="D29" s="224" t="s">
        <v>69</v>
      </c>
      <c r="E29" s="225">
        <v>43303</v>
      </c>
      <c r="F29" s="225">
        <v>16476</v>
      </c>
      <c r="G29" s="128"/>
      <c r="H29" s="128"/>
      <c r="I29" s="128"/>
      <c r="J29" s="128"/>
      <c r="K29" s="128"/>
    </row>
    <row r="30" spans="1:11" x14ac:dyDescent="0.2">
      <c r="A30" s="128"/>
      <c r="B30" s="128"/>
      <c r="C30" s="326"/>
      <c r="D30" s="213"/>
      <c r="E30" s="213"/>
      <c r="F30" s="213"/>
      <c r="G30" s="128"/>
      <c r="H30" s="128"/>
      <c r="I30" s="128"/>
      <c r="J30" s="128"/>
      <c r="K30" s="128"/>
    </row>
    <row r="31" spans="1:11" x14ac:dyDescent="0.2">
      <c r="A31" s="128"/>
      <c r="B31" s="128"/>
      <c r="C31" s="368" t="s">
        <v>298</v>
      </c>
      <c r="D31" s="368"/>
      <c r="E31" s="368"/>
      <c r="F31" s="368"/>
      <c r="G31" s="128"/>
      <c r="H31" s="128"/>
      <c r="I31" s="128"/>
      <c r="J31" s="128"/>
      <c r="K31" s="128"/>
    </row>
    <row r="32" spans="1:11" x14ac:dyDescent="0.2">
      <c r="A32" s="128"/>
      <c r="B32" s="128"/>
      <c r="C32" s="326"/>
      <c r="D32" s="213"/>
      <c r="E32" s="213"/>
      <c r="F32" s="213"/>
      <c r="G32" s="128"/>
      <c r="H32" s="128"/>
      <c r="I32" s="128"/>
      <c r="J32" s="128"/>
      <c r="K32" s="128"/>
    </row>
    <row r="33" spans="1:11" hidden="1" x14ac:dyDescent="0.2">
      <c r="A33" s="128"/>
      <c r="B33" s="128"/>
      <c r="C33" s="131"/>
      <c r="E33" s="133" t="s">
        <v>183</v>
      </c>
      <c r="F33" s="213"/>
      <c r="G33" s="128"/>
      <c r="H33" s="128"/>
      <c r="I33" s="128"/>
      <c r="J33" s="128"/>
      <c r="K33" s="128"/>
    </row>
    <row r="34" spans="1:11" x14ac:dyDescent="0.2">
      <c r="A34" s="128"/>
      <c r="B34" s="128"/>
      <c r="C34" s="259" t="s">
        <v>337</v>
      </c>
      <c r="D34" s="260" t="s">
        <v>75</v>
      </c>
      <c r="E34" s="261">
        <v>0</v>
      </c>
      <c r="F34" s="213"/>
      <c r="G34" s="128"/>
      <c r="H34" s="128"/>
      <c r="I34" s="128"/>
      <c r="J34" s="128"/>
      <c r="K34" s="128"/>
    </row>
    <row r="35" spans="1:11" x14ac:dyDescent="0.2">
      <c r="A35" s="128"/>
      <c r="B35" s="128"/>
      <c r="C35" s="326"/>
      <c r="D35" s="213"/>
      <c r="E35" s="213"/>
      <c r="F35" s="213"/>
      <c r="G35" s="128"/>
      <c r="H35" s="128"/>
      <c r="I35" s="128"/>
      <c r="J35" s="128"/>
      <c r="K35" s="128"/>
    </row>
    <row r="36" spans="1:11" ht="56.25" x14ac:dyDescent="0.2">
      <c r="A36" s="128"/>
      <c r="B36" s="128"/>
      <c r="C36" s="134"/>
      <c r="D36" s="134"/>
      <c r="E36" s="135" t="s">
        <v>383</v>
      </c>
      <c r="F36" s="135" t="s">
        <v>299</v>
      </c>
      <c r="G36" s="128"/>
      <c r="H36" s="128"/>
      <c r="I36" s="128"/>
      <c r="J36" s="128"/>
      <c r="K36" s="128"/>
    </row>
    <row r="37" spans="1:11" hidden="1" x14ac:dyDescent="0.2">
      <c r="A37" s="128"/>
      <c r="B37" s="128"/>
      <c r="C37" s="216"/>
      <c r="D37" s="217" t="s">
        <v>255</v>
      </c>
      <c r="E37" s="218" t="s">
        <v>184</v>
      </c>
      <c r="F37" s="218" t="s">
        <v>213</v>
      </c>
      <c r="G37" s="128"/>
      <c r="H37" s="128"/>
      <c r="I37" s="128"/>
      <c r="J37" s="128"/>
      <c r="K37" s="128"/>
    </row>
    <row r="38" spans="1:11" x14ac:dyDescent="0.2">
      <c r="A38" s="128"/>
      <c r="B38" s="128"/>
      <c r="C38" s="219" t="s">
        <v>300</v>
      </c>
      <c r="D38" s="220" t="s">
        <v>77</v>
      </c>
      <c r="E38" s="204">
        <v>0</v>
      </c>
      <c r="F38" s="256"/>
      <c r="G38" s="128"/>
      <c r="H38" s="128"/>
      <c r="I38" s="128"/>
      <c r="J38" s="128"/>
      <c r="K38" s="128"/>
    </row>
    <row r="39" spans="1:11" x14ac:dyDescent="0.2">
      <c r="A39" s="128"/>
      <c r="B39" s="128"/>
      <c r="C39" s="221" t="s">
        <v>301</v>
      </c>
      <c r="D39" s="222" t="s">
        <v>79</v>
      </c>
      <c r="E39" s="159">
        <v>0</v>
      </c>
      <c r="F39" s="257"/>
      <c r="G39" s="128"/>
      <c r="H39" s="128"/>
      <c r="I39" s="128"/>
      <c r="J39" s="128"/>
      <c r="K39" s="128"/>
    </row>
    <row r="40" spans="1:11" x14ac:dyDescent="0.2">
      <c r="A40" s="128"/>
      <c r="B40" s="128"/>
      <c r="C40" s="221" t="s">
        <v>302</v>
      </c>
      <c r="D40" s="222" t="s">
        <v>81</v>
      </c>
      <c r="E40" s="159">
        <v>0</v>
      </c>
      <c r="F40" s="257"/>
      <c r="G40" s="128"/>
      <c r="H40" s="128"/>
      <c r="I40" s="128"/>
      <c r="J40" s="128"/>
      <c r="K40" s="128"/>
    </row>
    <row r="41" spans="1:11" x14ac:dyDescent="0.2">
      <c r="A41" s="128"/>
      <c r="B41" s="128"/>
      <c r="C41" s="221" t="s">
        <v>303</v>
      </c>
      <c r="D41" s="222" t="s">
        <v>83</v>
      </c>
      <c r="E41" s="159">
        <v>0</v>
      </c>
      <c r="F41" s="257"/>
      <c r="G41" s="128"/>
      <c r="H41" s="128"/>
      <c r="I41" s="128"/>
      <c r="J41" s="128"/>
      <c r="K41" s="128"/>
    </row>
    <row r="42" spans="1:11" x14ac:dyDescent="0.2">
      <c r="A42" s="128"/>
      <c r="B42" s="128"/>
      <c r="C42" s="223" t="s">
        <v>304</v>
      </c>
      <c r="D42" s="224" t="s">
        <v>85</v>
      </c>
      <c r="E42" s="258"/>
      <c r="F42" s="225">
        <v>0</v>
      </c>
      <c r="G42" s="128"/>
      <c r="H42" s="128"/>
      <c r="I42" s="128"/>
      <c r="J42" s="128"/>
      <c r="K42" s="128"/>
    </row>
    <row r="43" spans="1:11" x14ac:dyDescent="0.2">
      <c r="A43" s="128"/>
      <c r="B43" s="128"/>
      <c r="C43" s="326"/>
      <c r="D43" s="213"/>
      <c r="E43" s="213"/>
      <c r="F43" s="213"/>
      <c r="G43" s="128"/>
      <c r="H43" s="128"/>
      <c r="I43" s="128"/>
      <c r="J43" s="128"/>
      <c r="K43" s="128"/>
    </row>
    <row r="44" spans="1:11" x14ac:dyDescent="0.2">
      <c r="A44" s="128"/>
      <c r="B44" s="128"/>
      <c r="C44" s="368" t="s">
        <v>305</v>
      </c>
      <c r="D44" s="368"/>
      <c r="E44" s="368"/>
      <c r="F44" s="368"/>
      <c r="G44" s="128"/>
      <c r="H44" s="128"/>
      <c r="I44" s="128"/>
      <c r="J44" s="128"/>
      <c r="K44" s="128"/>
    </row>
    <row r="45" spans="1:11" hidden="1" x14ac:dyDescent="0.2">
      <c r="A45" s="128"/>
      <c r="B45" s="128"/>
      <c r="C45" s="216"/>
      <c r="D45" s="217" t="s">
        <v>255</v>
      </c>
      <c r="E45" s="218" t="s">
        <v>226</v>
      </c>
      <c r="F45" s="213"/>
      <c r="G45" s="128"/>
      <c r="H45" s="128"/>
      <c r="I45" s="128"/>
      <c r="J45" s="128"/>
      <c r="K45" s="128"/>
    </row>
    <row r="46" spans="1:11" x14ac:dyDescent="0.2">
      <c r="A46" s="128"/>
      <c r="B46" s="128"/>
      <c r="C46" s="219" t="s">
        <v>306</v>
      </c>
      <c r="D46" s="220" t="s">
        <v>92</v>
      </c>
      <c r="E46" s="204">
        <v>38340</v>
      </c>
      <c r="F46" s="213"/>
      <c r="G46" s="128"/>
      <c r="H46" s="128"/>
      <c r="I46" s="128"/>
      <c r="J46" s="128"/>
      <c r="K46" s="128"/>
    </row>
    <row r="47" spans="1:11" x14ac:dyDescent="0.2">
      <c r="A47" s="128"/>
      <c r="B47" s="128"/>
      <c r="C47" s="221" t="s">
        <v>307</v>
      </c>
      <c r="D47" s="222" t="s">
        <v>94</v>
      </c>
      <c r="E47" s="159">
        <v>114608</v>
      </c>
      <c r="F47" s="213"/>
      <c r="G47" s="128"/>
      <c r="H47" s="128"/>
      <c r="I47" s="128"/>
      <c r="J47" s="128"/>
      <c r="K47" s="128"/>
    </row>
    <row r="48" spans="1:11" x14ac:dyDescent="0.2">
      <c r="A48" s="128"/>
      <c r="B48" s="128"/>
      <c r="C48" s="221" t="s">
        <v>308</v>
      </c>
      <c r="D48" s="222" t="s">
        <v>96</v>
      </c>
      <c r="E48" s="159">
        <v>51574</v>
      </c>
      <c r="F48" s="213"/>
      <c r="G48" s="128"/>
      <c r="H48" s="128"/>
      <c r="I48" s="128"/>
      <c r="J48" s="128"/>
      <c r="K48" s="128"/>
    </row>
    <row r="49" spans="1:11" x14ac:dyDescent="0.2">
      <c r="A49" s="128"/>
      <c r="B49" s="128"/>
      <c r="C49" s="221" t="s">
        <v>309</v>
      </c>
      <c r="D49" s="222" t="s">
        <v>98</v>
      </c>
      <c r="E49" s="159">
        <v>28652</v>
      </c>
      <c r="F49" s="213"/>
      <c r="G49" s="128"/>
      <c r="H49" s="128"/>
      <c r="I49" s="128"/>
      <c r="J49" s="128"/>
      <c r="K49" s="128"/>
    </row>
    <row r="50" spans="1:11" x14ac:dyDescent="0.2">
      <c r="A50" s="128"/>
      <c r="B50" s="128"/>
      <c r="C50" s="221" t="s">
        <v>310</v>
      </c>
      <c r="D50" s="222" t="s">
        <v>100</v>
      </c>
      <c r="E50" s="159">
        <v>38340</v>
      </c>
      <c r="F50" s="213"/>
      <c r="G50" s="128"/>
      <c r="H50" s="128"/>
      <c r="I50" s="128"/>
      <c r="J50" s="128"/>
      <c r="K50" s="128"/>
    </row>
    <row r="51" spans="1:11" x14ac:dyDescent="0.2">
      <c r="A51" s="128"/>
      <c r="B51" s="128"/>
      <c r="C51" s="223" t="s">
        <v>311</v>
      </c>
      <c r="D51" s="224" t="s">
        <v>102</v>
      </c>
      <c r="E51" s="225">
        <v>3251</v>
      </c>
      <c r="F51" s="213"/>
      <c r="G51" s="128"/>
      <c r="H51" s="128"/>
      <c r="I51" s="128"/>
      <c r="J51" s="128"/>
      <c r="K51" s="128"/>
    </row>
    <row r="52" spans="1:11" hidden="1" x14ac:dyDescent="0.2">
      <c r="A52" s="128"/>
      <c r="B52" s="128"/>
      <c r="C52" s="226"/>
      <c r="D52" s="227"/>
      <c r="E52" s="228">
        <v>0</v>
      </c>
      <c r="F52" s="213"/>
      <c r="G52" s="128"/>
      <c r="H52" s="128"/>
      <c r="I52" s="128"/>
      <c r="J52" s="128"/>
      <c r="K52" s="128"/>
    </row>
    <row r="53" spans="1:11" ht="12" thickBot="1" x14ac:dyDescent="0.25">
      <c r="A53" s="128"/>
      <c r="B53" s="128"/>
      <c r="C53" s="229" t="s">
        <v>312</v>
      </c>
      <c r="D53" s="230" t="s">
        <v>112</v>
      </c>
      <c r="E53" s="168">
        <v>38340</v>
      </c>
      <c r="F53" s="213"/>
      <c r="G53" s="128"/>
      <c r="H53" s="128"/>
      <c r="I53" s="128"/>
      <c r="J53" s="128"/>
      <c r="K53" s="128"/>
    </row>
    <row r="54" spans="1:11" x14ac:dyDescent="0.2">
      <c r="A54" s="128"/>
      <c r="B54" s="128"/>
      <c r="C54" s="326"/>
      <c r="D54" s="213"/>
      <c r="E54" s="213"/>
      <c r="F54" s="213"/>
      <c r="G54" s="128"/>
      <c r="H54" s="128"/>
      <c r="I54" s="128"/>
      <c r="J54" s="128"/>
      <c r="K54" s="128"/>
    </row>
    <row r="55" spans="1:11" x14ac:dyDescent="0.2">
      <c r="A55" s="128"/>
      <c r="B55" s="128"/>
      <c r="C55" s="326"/>
      <c r="D55" s="213"/>
      <c r="E55" s="213"/>
      <c r="F55" s="213"/>
      <c r="G55" s="128"/>
      <c r="H55" s="128"/>
      <c r="I55" s="128"/>
      <c r="J55" s="128"/>
      <c r="K55" s="128"/>
    </row>
    <row r="56" spans="1:11" x14ac:dyDescent="0.2">
      <c r="A56" s="128"/>
      <c r="B56" s="128"/>
      <c r="C56" s="326"/>
      <c r="D56" s="213"/>
      <c r="E56" s="213"/>
      <c r="F56" s="213"/>
      <c r="G56" s="128"/>
      <c r="H56" s="128"/>
      <c r="I56" s="128"/>
      <c r="J56" s="128"/>
      <c r="K56" s="128"/>
    </row>
    <row r="57" spans="1:11" x14ac:dyDescent="0.2">
      <c r="A57" s="128"/>
      <c r="B57" s="128"/>
      <c r="C57" s="326"/>
      <c r="D57" s="213"/>
      <c r="E57" s="213"/>
      <c r="F57" s="213"/>
      <c r="G57" s="128"/>
      <c r="H57" s="128"/>
      <c r="I57" s="128"/>
      <c r="J57" s="128"/>
      <c r="K57" s="128"/>
    </row>
    <row r="58" spans="1:11" x14ac:dyDescent="0.2">
      <c r="A58" s="128"/>
      <c r="B58" s="128"/>
      <c r="C58" s="326"/>
      <c r="D58" s="213"/>
      <c r="E58" s="213"/>
      <c r="F58" s="213"/>
      <c r="G58" s="128"/>
      <c r="H58" s="128"/>
      <c r="I58" s="128"/>
      <c r="J58" s="128"/>
      <c r="K58" s="128"/>
    </row>
    <row r="59" spans="1:11" x14ac:dyDescent="0.2">
      <c r="A59" s="128"/>
      <c r="B59" s="128"/>
      <c r="C59" s="326"/>
      <c r="D59" s="213"/>
      <c r="E59" s="213"/>
      <c r="F59" s="213"/>
      <c r="G59" s="128"/>
      <c r="H59" s="128"/>
      <c r="I59" s="128"/>
      <c r="J59" s="128"/>
      <c r="K59" s="128"/>
    </row>
    <row r="60" spans="1:11" x14ac:dyDescent="0.2">
      <c r="A60" s="128"/>
      <c r="B60" s="128"/>
      <c r="C60" s="326"/>
      <c r="D60" s="213"/>
      <c r="E60" s="213"/>
      <c r="F60" s="213"/>
      <c r="G60" s="128"/>
      <c r="H60" s="128"/>
      <c r="I60" s="128"/>
      <c r="J60" s="128"/>
      <c r="K60" s="128"/>
    </row>
    <row r="61" spans="1:11" x14ac:dyDescent="0.2">
      <c r="A61" s="128"/>
      <c r="B61" s="128"/>
      <c r="C61" s="326"/>
      <c r="D61" s="213"/>
      <c r="E61" s="213"/>
      <c r="F61" s="213"/>
      <c r="G61" s="128"/>
      <c r="H61" s="128"/>
      <c r="I61" s="128"/>
      <c r="J61" s="128"/>
      <c r="K61" s="128"/>
    </row>
    <row r="62" spans="1:11" x14ac:dyDescent="0.2">
      <c r="A62" s="128"/>
      <c r="B62" s="128"/>
      <c r="C62" s="326"/>
      <c r="D62" s="213"/>
      <c r="E62" s="213"/>
      <c r="F62" s="213"/>
      <c r="G62" s="128"/>
      <c r="H62" s="128"/>
      <c r="I62" s="128"/>
      <c r="J62" s="128"/>
      <c r="K62" s="128"/>
    </row>
    <row r="63" spans="1:11" x14ac:dyDescent="0.2">
      <c r="A63" s="128"/>
      <c r="B63" s="128"/>
      <c r="C63" s="326"/>
      <c r="D63" s="213"/>
      <c r="E63" s="213"/>
      <c r="F63" s="213"/>
      <c r="G63" s="128"/>
      <c r="H63" s="128"/>
      <c r="I63" s="128"/>
      <c r="J63" s="128"/>
      <c r="K63" s="128"/>
    </row>
    <row r="64" spans="1:11" x14ac:dyDescent="0.2">
      <c r="A64" s="128"/>
      <c r="B64" s="128"/>
      <c r="C64" s="326"/>
      <c r="D64" s="213"/>
      <c r="E64" s="213"/>
      <c r="F64" s="213"/>
      <c r="G64" s="128"/>
      <c r="H64" s="128"/>
      <c r="I64" s="128"/>
      <c r="J64" s="128"/>
      <c r="K64" s="128"/>
    </row>
    <row r="65" spans="1:11" x14ac:dyDescent="0.2">
      <c r="A65" s="128"/>
      <c r="B65" s="128"/>
      <c r="C65" s="326"/>
      <c r="D65" s="213"/>
      <c r="E65" s="213"/>
      <c r="F65" s="213"/>
      <c r="G65" s="128"/>
      <c r="H65" s="128"/>
      <c r="I65" s="128"/>
      <c r="J65" s="128"/>
      <c r="K65" s="128"/>
    </row>
    <row r="66" spans="1:11" x14ac:dyDescent="0.2">
      <c r="A66" s="128"/>
      <c r="B66" s="128"/>
      <c r="C66" s="326"/>
      <c r="D66" s="213"/>
      <c r="E66" s="213"/>
      <c r="F66" s="213"/>
      <c r="G66" s="128"/>
      <c r="H66" s="128"/>
      <c r="I66" s="128"/>
      <c r="J66" s="128"/>
      <c r="K66" s="128"/>
    </row>
    <row r="67" spans="1:11" x14ac:dyDescent="0.2">
      <c r="A67" s="128"/>
      <c r="B67" s="128"/>
      <c r="C67" s="326"/>
      <c r="D67" s="213"/>
      <c r="E67" s="213"/>
      <c r="F67" s="213"/>
      <c r="G67" s="128"/>
      <c r="H67" s="128"/>
      <c r="I67" s="128"/>
      <c r="J67" s="128"/>
      <c r="K67" s="128"/>
    </row>
    <row r="68" spans="1:11" x14ac:dyDescent="0.2">
      <c r="A68" s="128"/>
      <c r="B68" s="128"/>
      <c r="C68" s="326"/>
      <c r="D68" s="213"/>
      <c r="E68" s="213"/>
      <c r="F68" s="213"/>
      <c r="G68" s="128"/>
      <c r="H68" s="128"/>
      <c r="I68" s="128"/>
      <c r="J68" s="128"/>
      <c r="K68" s="128"/>
    </row>
    <row r="69" spans="1:11" x14ac:dyDescent="0.2">
      <c r="A69" s="128"/>
      <c r="B69" s="128"/>
      <c r="C69" s="326"/>
      <c r="D69" s="213"/>
      <c r="E69" s="213"/>
      <c r="F69" s="213"/>
      <c r="G69" s="128"/>
      <c r="H69" s="128"/>
      <c r="I69" s="128"/>
      <c r="J69" s="128"/>
      <c r="K69" s="128"/>
    </row>
    <row r="70" spans="1:11" x14ac:dyDescent="0.2">
      <c r="A70" s="128"/>
      <c r="B70" s="128"/>
      <c r="C70" s="326"/>
      <c r="D70" s="213"/>
      <c r="E70" s="213"/>
      <c r="F70" s="213"/>
      <c r="G70" s="128"/>
      <c r="H70" s="128"/>
      <c r="I70" s="128"/>
      <c r="J70" s="128"/>
      <c r="K70" s="128"/>
    </row>
    <row r="71" spans="1:11" x14ac:dyDescent="0.2">
      <c r="A71" s="128"/>
      <c r="B71" s="128"/>
      <c r="C71" s="326"/>
      <c r="D71" s="213"/>
      <c r="E71" s="213"/>
      <c r="F71" s="213"/>
      <c r="G71" s="128"/>
      <c r="H71" s="128"/>
      <c r="I71" s="128"/>
      <c r="J71" s="128"/>
      <c r="K71" s="128"/>
    </row>
    <row r="72" spans="1:11" x14ac:dyDescent="0.2">
      <c r="A72" s="128"/>
      <c r="B72" s="128"/>
      <c r="C72" s="326"/>
      <c r="D72" s="213"/>
      <c r="E72" s="213"/>
      <c r="F72" s="213"/>
      <c r="G72" s="128"/>
      <c r="H72" s="128"/>
      <c r="I72" s="128"/>
      <c r="J72" s="128"/>
      <c r="K72" s="128"/>
    </row>
    <row r="73" spans="1:11" x14ac:dyDescent="0.2">
      <c r="A73" s="128"/>
      <c r="B73" s="128"/>
      <c r="C73" s="326"/>
      <c r="D73" s="213"/>
      <c r="E73" s="213"/>
      <c r="F73" s="213"/>
      <c r="G73" s="128"/>
      <c r="H73" s="128"/>
      <c r="I73" s="128"/>
      <c r="J73" s="128"/>
      <c r="K73" s="128"/>
    </row>
    <row r="74" spans="1:11" x14ac:dyDescent="0.2">
      <c r="A74" s="128"/>
      <c r="B74" s="128"/>
      <c r="C74" s="326"/>
      <c r="D74" s="213"/>
      <c r="E74" s="213"/>
      <c r="F74" s="213"/>
      <c r="G74" s="128"/>
      <c r="H74" s="128"/>
      <c r="I74" s="128"/>
      <c r="J74" s="128"/>
      <c r="K74" s="128"/>
    </row>
    <row r="75" spans="1:11" x14ac:dyDescent="0.2">
      <c r="A75" s="128"/>
      <c r="B75" s="128"/>
      <c r="C75" s="326"/>
      <c r="D75" s="213"/>
      <c r="E75" s="213"/>
      <c r="F75" s="213"/>
      <c r="G75" s="128"/>
      <c r="H75" s="128"/>
      <c r="I75" s="128"/>
      <c r="J75" s="128"/>
      <c r="K75" s="128"/>
    </row>
    <row r="76" spans="1:11" x14ac:dyDescent="0.2">
      <c r="A76" s="128"/>
      <c r="B76" s="128"/>
      <c r="C76" s="326"/>
      <c r="D76" s="213"/>
      <c r="E76" s="213"/>
      <c r="F76" s="213"/>
      <c r="G76" s="128"/>
      <c r="H76" s="128"/>
      <c r="I76" s="128"/>
      <c r="J76" s="128"/>
      <c r="K76" s="128"/>
    </row>
    <row r="77" spans="1:11" x14ac:dyDescent="0.2">
      <c r="A77" s="128"/>
      <c r="B77" s="128"/>
      <c r="C77" s="326"/>
      <c r="D77" s="213"/>
      <c r="E77" s="213"/>
      <c r="F77" s="213"/>
      <c r="G77" s="128"/>
      <c r="H77" s="128"/>
      <c r="I77" s="128"/>
      <c r="J77" s="128"/>
      <c r="K77" s="128"/>
    </row>
    <row r="78" spans="1:11" x14ac:dyDescent="0.2">
      <c r="A78" s="128"/>
      <c r="B78" s="128"/>
      <c r="C78" s="326"/>
      <c r="D78" s="213"/>
      <c r="E78" s="213"/>
      <c r="F78" s="213"/>
      <c r="G78" s="128"/>
      <c r="H78" s="128"/>
      <c r="I78" s="128"/>
      <c r="J78" s="128"/>
      <c r="K78" s="128"/>
    </row>
    <row r="79" spans="1:11" x14ac:dyDescent="0.2">
      <c r="A79" s="128"/>
      <c r="B79" s="128"/>
      <c r="C79" s="326"/>
      <c r="D79" s="213"/>
      <c r="E79" s="213"/>
      <c r="F79" s="213"/>
      <c r="G79" s="128"/>
      <c r="H79" s="128"/>
      <c r="I79" s="128"/>
      <c r="J79" s="128"/>
      <c r="K79" s="128"/>
    </row>
    <row r="80" spans="1:11" x14ac:dyDescent="0.2">
      <c r="A80" s="128"/>
      <c r="B80" s="128"/>
      <c r="C80" s="326"/>
      <c r="D80" s="213"/>
      <c r="E80" s="213"/>
      <c r="F80" s="213"/>
      <c r="G80" s="128"/>
      <c r="H80" s="128"/>
      <c r="I80" s="128"/>
      <c r="J80" s="128"/>
      <c r="K80" s="128"/>
    </row>
    <row r="81" spans="1:11" x14ac:dyDescent="0.2">
      <c r="A81" s="128"/>
      <c r="B81" s="128"/>
      <c r="C81" s="326"/>
      <c r="D81" s="213"/>
      <c r="E81" s="213"/>
      <c r="F81" s="213"/>
      <c r="G81" s="128"/>
      <c r="H81" s="128"/>
      <c r="I81" s="128"/>
      <c r="J81" s="128"/>
      <c r="K81" s="128"/>
    </row>
    <row r="82" spans="1:11" x14ac:dyDescent="0.2">
      <c r="A82" s="128"/>
      <c r="B82" s="128"/>
      <c r="C82" s="326"/>
      <c r="D82" s="213"/>
      <c r="E82" s="213"/>
      <c r="F82" s="213"/>
      <c r="G82" s="128"/>
      <c r="H82" s="128"/>
      <c r="I82" s="128"/>
      <c r="J82" s="128"/>
      <c r="K82" s="128"/>
    </row>
    <row r="83" spans="1:11" x14ac:dyDescent="0.2">
      <c r="A83" s="128"/>
      <c r="B83" s="128"/>
      <c r="C83" s="326"/>
      <c r="D83" s="213"/>
      <c r="E83" s="213"/>
      <c r="F83" s="213"/>
      <c r="G83" s="128"/>
      <c r="H83" s="128"/>
      <c r="I83" s="128"/>
      <c r="J83" s="128"/>
      <c r="K83" s="128"/>
    </row>
    <row r="84" spans="1:11" x14ac:dyDescent="0.2">
      <c r="A84" s="128"/>
      <c r="B84" s="128"/>
      <c r="C84" s="326"/>
      <c r="D84" s="213"/>
      <c r="E84" s="213"/>
      <c r="F84" s="213"/>
      <c r="G84" s="128"/>
      <c r="H84" s="128"/>
      <c r="I84" s="128"/>
      <c r="J84" s="128"/>
      <c r="K84" s="128"/>
    </row>
    <row r="85" spans="1:11" x14ac:dyDescent="0.2">
      <c r="A85" s="128"/>
      <c r="B85" s="128"/>
      <c r="C85" s="326"/>
      <c r="D85" s="213"/>
      <c r="E85" s="213"/>
      <c r="F85" s="213"/>
      <c r="G85" s="128"/>
      <c r="H85" s="128"/>
      <c r="I85" s="128"/>
      <c r="J85" s="128"/>
      <c r="K85" s="128"/>
    </row>
    <row r="86" spans="1:11" x14ac:dyDescent="0.2">
      <c r="A86" s="128"/>
      <c r="B86" s="128"/>
      <c r="C86" s="326"/>
      <c r="D86" s="213"/>
      <c r="E86" s="213"/>
      <c r="F86" s="213"/>
      <c r="G86" s="128"/>
      <c r="H86" s="128"/>
      <c r="I86" s="128"/>
      <c r="J86" s="128"/>
      <c r="K86" s="128"/>
    </row>
    <row r="87" spans="1:11" x14ac:dyDescent="0.2">
      <c r="A87" s="128"/>
      <c r="B87" s="128"/>
      <c r="C87" s="326"/>
      <c r="D87" s="213"/>
      <c r="E87" s="213"/>
      <c r="F87" s="213"/>
      <c r="G87" s="128"/>
      <c r="H87" s="128"/>
      <c r="I87" s="128"/>
      <c r="J87" s="128"/>
      <c r="K87" s="128"/>
    </row>
    <row r="88" spans="1:11" x14ac:dyDescent="0.2">
      <c r="A88" s="128"/>
      <c r="B88" s="128"/>
      <c r="C88" s="326"/>
      <c r="D88" s="213"/>
      <c r="E88" s="213"/>
      <c r="F88" s="213"/>
      <c r="G88" s="128"/>
      <c r="H88" s="128"/>
      <c r="I88" s="128"/>
      <c r="J88" s="128"/>
      <c r="K88" s="128"/>
    </row>
    <row r="89" spans="1:11" x14ac:dyDescent="0.2">
      <c r="A89" s="128"/>
      <c r="B89" s="128"/>
      <c r="C89" s="326"/>
      <c r="D89" s="213"/>
      <c r="E89" s="213"/>
      <c r="F89" s="213"/>
      <c r="G89" s="128"/>
      <c r="H89" s="128"/>
      <c r="I89" s="128"/>
      <c r="J89" s="128"/>
      <c r="K89" s="128"/>
    </row>
    <row r="90" spans="1:11" x14ac:dyDescent="0.2">
      <c r="A90" s="128"/>
      <c r="B90" s="128"/>
      <c r="C90" s="326"/>
      <c r="D90" s="213"/>
      <c r="E90" s="213"/>
      <c r="F90" s="213"/>
      <c r="G90" s="128"/>
      <c r="H90" s="128"/>
      <c r="I90" s="128"/>
      <c r="J90" s="128"/>
      <c r="K90" s="128"/>
    </row>
    <row r="91" spans="1:11" x14ac:dyDescent="0.2">
      <c r="A91" s="128"/>
      <c r="B91" s="128"/>
      <c r="C91" s="326"/>
      <c r="D91" s="213"/>
      <c r="E91" s="213"/>
      <c r="F91" s="213"/>
      <c r="G91" s="128"/>
      <c r="H91" s="128"/>
      <c r="I91" s="128"/>
      <c r="J91" s="128"/>
      <c r="K91" s="128"/>
    </row>
    <row r="92" spans="1:11" x14ac:dyDescent="0.2">
      <c r="A92" s="128"/>
      <c r="B92" s="128"/>
      <c r="C92" s="326"/>
      <c r="D92" s="213"/>
      <c r="E92" s="213"/>
      <c r="F92" s="213"/>
      <c r="G92" s="128"/>
      <c r="H92" s="128"/>
      <c r="I92" s="128"/>
      <c r="J92" s="128"/>
      <c r="K92" s="128"/>
    </row>
    <row r="93" spans="1:11" x14ac:dyDescent="0.2">
      <c r="A93" s="128"/>
      <c r="B93" s="128"/>
      <c r="C93" s="326"/>
      <c r="D93" s="213"/>
      <c r="E93" s="213"/>
      <c r="F93" s="213"/>
      <c r="G93" s="128"/>
      <c r="H93" s="128"/>
      <c r="I93" s="128"/>
      <c r="J93" s="128"/>
      <c r="K93" s="128"/>
    </row>
    <row r="94" spans="1:11" x14ac:dyDescent="0.2">
      <c r="A94" s="128"/>
      <c r="B94" s="128"/>
      <c r="C94" s="326"/>
      <c r="D94" s="213"/>
      <c r="E94" s="213"/>
      <c r="F94" s="213"/>
      <c r="G94" s="128"/>
      <c r="H94" s="128"/>
      <c r="I94" s="128"/>
      <c r="J94" s="128"/>
      <c r="K94" s="128"/>
    </row>
    <row r="95" spans="1:11" x14ac:dyDescent="0.2">
      <c r="A95" s="128"/>
      <c r="B95" s="128"/>
      <c r="C95" s="326"/>
      <c r="D95" s="213"/>
      <c r="E95" s="213"/>
      <c r="F95" s="213"/>
      <c r="G95" s="128"/>
      <c r="H95" s="128"/>
      <c r="I95" s="128"/>
      <c r="J95" s="128"/>
      <c r="K95" s="128"/>
    </row>
    <row r="96" spans="1:11" x14ac:dyDescent="0.2">
      <c r="A96" s="128"/>
      <c r="B96" s="128"/>
      <c r="C96" s="326"/>
      <c r="D96" s="213"/>
      <c r="E96" s="213"/>
      <c r="F96" s="213"/>
      <c r="G96" s="128"/>
      <c r="H96" s="128"/>
      <c r="I96" s="128"/>
      <c r="J96" s="128"/>
      <c r="K96" s="128"/>
    </row>
    <row r="97" spans="1:11" x14ac:dyDescent="0.2">
      <c r="A97" s="128"/>
      <c r="B97" s="128"/>
      <c r="C97" s="326"/>
      <c r="D97" s="213"/>
      <c r="E97" s="213"/>
      <c r="F97" s="213"/>
      <c r="G97" s="128"/>
      <c r="H97" s="128"/>
      <c r="I97" s="128"/>
      <c r="J97" s="128"/>
      <c r="K97" s="128"/>
    </row>
    <row r="98" spans="1:11" x14ac:dyDescent="0.2">
      <c r="A98" s="128"/>
      <c r="B98" s="128"/>
      <c r="C98" s="326"/>
      <c r="D98" s="213"/>
      <c r="E98" s="213"/>
      <c r="F98" s="213"/>
      <c r="G98" s="128"/>
      <c r="H98" s="128"/>
      <c r="I98" s="128"/>
      <c r="J98" s="128"/>
      <c r="K98" s="128"/>
    </row>
    <row r="99" spans="1:11" x14ac:dyDescent="0.2">
      <c r="A99" s="128"/>
      <c r="B99" s="128"/>
      <c r="C99" s="326"/>
      <c r="D99" s="213"/>
      <c r="E99" s="213"/>
      <c r="F99" s="213"/>
      <c r="G99" s="128"/>
      <c r="H99" s="128"/>
      <c r="I99" s="128"/>
      <c r="J99" s="128"/>
      <c r="K99" s="128"/>
    </row>
    <row r="100" spans="1:11" x14ac:dyDescent="0.2">
      <c r="A100" s="128"/>
      <c r="B100" s="128"/>
      <c r="C100" s="326"/>
      <c r="D100" s="213"/>
      <c r="E100" s="213"/>
      <c r="F100" s="213"/>
      <c r="G100" s="128"/>
      <c r="H100" s="128"/>
      <c r="I100" s="128"/>
      <c r="J100" s="128"/>
      <c r="K100" s="128"/>
    </row>
    <row r="101" spans="1:11" x14ac:dyDescent="0.2">
      <c r="A101" s="128"/>
      <c r="B101" s="128"/>
      <c r="C101" s="326"/>
      <c r="D101" s="213"/>
      <c r="E101" s="213"/>
      <c r="F101" s="213"/>
      <c r="G101" s="128"/>
      <c r="H101" s="128"/>
      <c r="I101" s="128"/>
      <c r="J101" s="128"/>
      <c r="K101" s="128"/>
    </row>
    <row r="102" spans="1:11" ht="12" thickBot="1" x14ac:dyDescent="0.25">
      <c r="A102" s="128"/>
      <c r="B102" s="128"/>
      <c r="C102" s="326"/>
      <c r="D102" s="213"/>
      <c r="E102" s="213"/>
      <c r="F102" s="213"/>
      <c r="G102" s="128"/>
      <c r="H102" s="128"/>
      <c r="I102" s="128"/>
      <c r="J102" s="128"/>
      <c r="K102" s="128"/>
    </row>
  </sheetData>
  <mergeCells count="4">
    <mergeCell ref="E5:F5"/>
    <mergeCell ref="C7:F7"/>
    <mergeCell ref="C31:F31"/>
    <mergeCell ref="C44:F44"/>
  </mergeCells>
  <hyperlinks>
    <hyperlink ref="A1" location="MAIN!A4" display="MAIN"/>
  </hyperlinks>
  <pageMargins left="0.7" right="0.7" top="0.75" bottom="0.75" header="0.3" footer="0.3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/>
  </sheetViews>
  <sheetFormatPr defaultRowHeight="11.25" x14ac:dyDescent="0.2"/>
  <sheetData>
    <row r="1" spans="1:6" x14ac:dyDescent="0.2">
      <c r="A1" t="s">
        <v>439</v>
      </c>
      <c r="B1" t="e">
        <f>#REF!</f>
        <v>#REF!</v>
      </c>
      <c r="C1" t="e">
        <f>#REF!</f>
        <v>#REF!</v>
      </c>
      <c r="D1" t="e">
        <f>#REF!</f>
        <v>#REF!</v>
      </c>
      <c r="E1">
        <v>1</v>
      </c>
      <c r="F1">
        <v>1</v>
      </c>
    </row>
    <row r="2" spans="1:6" x14ac:dyDescent="0.2">
      <c r="A2" t="s">
        <v>440</v>
      </c>
      <c r="B2" t="e">
        <f>#REF!</f>
        <v>#REF!</v>
      </c>
      <c r="C2" t="e">
        <f>#REF!</f>
        <v>#REF!</v>
      </c>
      <c r="D2" t="e">
        <f>#REF!</f>
        <v>#REF!</v>
      </c>
      <c r="E2">
        <v>1</v>
      </c>
      <c r="F2">
        <v>2</v>
      </c>
    </row>
    <row r="3" spans="1:6" x14ac:dyDescent="0.2">
      <c r="A3" t="s">
        <v>441</v>
      </c>
      <c r="B3" t="e">
        <f>#REF!</f>
        <v>#REF!</v>
      </c>
      <c r="C3" t="e">
        <f>#REF!</f>
        <v>#REF!</v>
      </c>
      <c r="D3" t="e">
        <f>#REF!</f>
        <v>#REF!</v>
      </c>
      <c r="E3">
        <v>1</v>
      </c>
      <c r="F3">
        <v>3</v>
      </c>
    </row>
    <row r="4" spans="1:6" x14ac:dyDescent="0.2">
      <c r="A4" t="s">
        <v>442</v>
      </c>
      <c r="B4" t="e">
        <f>#REF!</f>
        <v>#REF!</v>
      </c>
      <c r="C4" t="e">
        <f>#REF!</f>
        <v>#REF!</v>
      </c>
      <c r="D4" t="e">
        <f>#REF!</f>
        <v>#REF!</v>
      </c>
      <c r="E4">
        <v>1</v>
      </c>
      <c r="F4">
        <v>4</v>
      </c>
    </row>
    <row r="5" spans="1:6" x14ac:dyDescent="0.2">
      <c r="A5" t="s">
        <v>443</v>
      </c>
      <c r="B5" t="e">
        <f>#REF!</f>
        <v>#REF!</v>
      </c>
      <c r="C5" t="e">
        <f>#REF!</f>
        <v>#REF!</v>
      </c>
      <c r="D5" t="e">
        <f>#REF!</f>
        <v>#REF!</v>
      </c>
      <c r="E5">
        <v>1</v>
      </c>
      <c r="F5">
        <v>5</v>
      </c>
    </row>
    <row r="6" spans="1:6" x14ac:dyDescent="0.2">
      <c r="A6" t="s">
        <v>444</v>
      </c>
      <c r="B6" t="e">
        <f>#REF!</f>
        <v>#REF!</v>
      </c>
      <c r="C6" t="e">
        <f>#REF!</f>
        <v>#REF!</v>
      </c>
      <c r="D6" t="e">
        <f>#REF!</f>
        <v>#REF!</v>
      </c>
      <c r="E6">
        <v>1</v>
      </c>
      <c r="F6">
        <v>9</v>
      </c>
    </row>
    <row r="7" spans="1:6" x14ac:dyDescent="0.2">
      <c r="A7" t="s">
        <v>445</v>
      </c>
      <c r="B7" t="e">
        <f>#REF!</f>
        <v>#REF!</v>
      </c>
      <c r="C7" t="e">
        <f>#REF!</f>
        <v>#REF!</v>
      </c>
      <c r="D7" t="e">
        <f>#REF!</f>
        <v>#REF!</v>
      </c>
      <c r="E7">
        <v>1</v>
      </c>
      <c r="F7">
        <v>10</v>
      </c>
    </row>
    <row r="8" spans="1:6" x14ac:dyDescent="0.2">
      <c r="A8" t="s">
        <v>446</v>
      </c>
      <c r="B8" t="e">
        <f>#REF!</f>
        <v>#REF!</v>
      </c>
      <c r="C8" t="e">
        <f>#REF!</f>
        <v>#REF!</v>
      </c>
      <c r="D8" t="e">
        <f>#REF!</f>
        <v>#REF!</v>
      </c>
      <c r="E8">
        <v>1</v>
      </c>
      <c r="F8">
        <v>11</v>
      </c>
    </row>
    <row r="9" spans="1:6" x14ac:dyDescent="0.2">
      <c r="A9" t="s">
        <v>447</v>
      </c>
      <c r="B9" t="e">
        <f>#REF!</f>
        <v>#REF!</v>
      </c>
      <c r="C9" t="e">
        <f>#REF!</f>
        <v>#REF!</v>
      </c>
      <c r="D9" t="e">
        <f>#REF!</f>
        <v>#REF!</v>
      </c>
      <c r="E9">
        <v>1</v>
      </c>
      <c r="F9">
        <v>12</v>
      </c>
    </row>
    <row r="10" spans="1:6" x14ac:dyDescent="0.2">
      <c r="A10" t="s">
        <v>448</v>
      </c>
      <c r="B10" t="e">
        <f>#REF!</f>
        <v>#REF!</v>
      </c>
      <c r="C10" t="e">
        <f>#REF!</f>
        <v>#REF!</v>
      </c>
      <c r="D10" t="e">
        <f>#REF!</f>
        <v>#REF!</v>
      </c>
      <c r="E10">
        <v>1</v>
      </c>
      <c r="F10">
        <v>13</v>
      </c>
    </row>
    <row r="11" spans="1:6" x14ac:dyDescent="0.2">
      <c r="A11" t="s">
        <v>449</v>
      </c>
      <c r="B11" t="e">
        <f>#REF!</f>
        <v>#REF!</v>
      </c>
      <c r="C11" t="e">
        <f>#REF!</f>
        <v>#REF!</v>
      </c>
      <c r="D11" t="e">
        <f>#REF!</f>
        <v>#REF!</v>
      </c>
      <c r="E11">
        <v>1</v>
      </c>
      <c r="F11">
        <v>14</v>
      </c>
    </row>
    <row r="12" spans="1:6" x14ac:dyDescent="0.2">
      <c r="A12" t="s">
        <v>450</v>
      </c>
      <c r="B12" t="e">
        <f>#REF!</f>
        <v>#REF!</v>
      </c>
      <c r="C12" t="e">
        <f>#REF!</f>
        <v>#REF!</v>
      </c>
      <c r="D12" t="e">
        <f>#REF!</f>
        <v>#REF!</v>
      </c>
      <c r="E12">
        <v>1</v>
      </c>
      <c r="F12">
        <v>15</v>
      </c>
    </row>
    <row r="13" spans="1:6" x14ac:dyDescent="0.2">
      <c r="A13" t="s">
        <v>451</v>
      </c>
      <c r="B13" t="e">
        <f>#REF!</f>
        <v>#REF!</v>
      </c>
      <c r="C13" t="e">
        <f>#REF!</f>
        <v>#REF!</v>
      </c>
      <c r="D13" t="e">
        <f>#REF!</f>
        <v>#REF!</v>
      </c>
      <c r="E13">
        <v>1</v>
      </c>
      <c r="F13">
        <v>19</v>
      </c>
    </row>
    <row r="14" spans="1:6" x14ac:dyDescent="0.2">
      <c r="A14" t="s">
        <v>452</v>
      </c>
      <c r="B14" t="e">
        <f>#REF!</f>
        <v>#REF!</v>
      </c>
      <c r="C14" t="e">
        <f>#REF!</f>
        <v>#REF!</v>
      </c>
      <c r="D14" t="e">
        <f>#REF!</f>
        <v>#REF!</v>
      </c>
      <c r="E14">
        <v>1</v>
      </c>
      <c r="F14">
        <v>20</v>
      </c>
    </row>
    <row r="15" spans="1:6" x14ac:dyDescent="0.2">
      <c r="A15" t="s">
        <v>453</v>
      </c>
      <c r="B15" t="e">
        <f>#REF!</f>
        <v>#REF!</v>
      </c>
      <c r="C15" t="e">
        <f>#REF!</f>
        <v>#REF!</v>
      </c>
      <c r="D15" t="e">
        <f>#REF!</f>
        <v>#REF!</v>
      </c>
      <c r="E15">
        <v>1</v>
      </c>
      <c r="F15">
        <v>21</v>
      </c>
    </row>
    <row r="16" spans="1:6" x14ac:dyDescent="0.2">
      <c r="A16" t="s">
        <v>454</v>
      </c>
      <c r="B16" t="e">
        <f>#REF!</f>
        <v>#REF!</v>
      </c>
      <c r="C16" t="e">
        <f>#REF!</f>
        <v>#REF!</v>
      </c>
      <c r="D16" t="e">
        <f>#REF!</f>
        <v>#REF!</v>
      </c>
      <c r="E16">
        <v>1</v>
      </c>
      <c r="F16">
        <v>22</v>
      </c>
    </row>
    <row r="17" spans="1:6" x14ac:dyDescent="0.2">
      <c r="A17" t="s">
        <v>455</v>
      </c>
      <c r="B17" t="e">
        <f>#REF!</f>
        <v>#REF!</v>
      </c>
      <c r="C17" t="e">
        <f>#REF!</f>
        <v>#REF!</v>
      </c>
      <c r="D17" t="e">
        <f>#REF!</f>
        <v>#REF!</v>
      </c>
      <c r="E17">
        <v>1</v>
      </c>
      <c r="F17">
        <v>24</v>
      </c>
    </row>
    <row r="18" spans="1:6" x14ac:dyDescent="0.2">
      <c r="A18" t="s">
        <v>456</v>
      </c>
      <c r="B18" t="e">
        <f>#REF!</f>
        <v>#REF!</v>
      </c>
      <c r="C18" t="e">
        <f>#REF!</f>
        <v>#REF!</v>
      </c>
      <c r="D18" t="e">
        <f>#REF!</f>
        <v>#REF!</v>
      </c>
      <c r="E18">
        <v>1</v>
      </c>
      <c r="F18">
        <v>25</v>
      </c>
    </row>
    <row r="19" spans="1:6" x14ac:dyDescent="0.2">
      <c r="A19" t="s">
        <v>457</v>
      </c>
      <c r="B19" t="e">
        <f>#REF!</f>
        <v>#REF!</v>
      </c>
      <c r="C19" t="e">
        <f>#REF!</f>
        <v>#REF!</v>
      </c>
      <c r="D19" t="e">
        <f>#REF!</f>
        <v>#REF!</v>
      </c>
      <c r="E19">
        <v>1</v>
      </c>
      <c r="F19">
        <v>26</v>
      </c>
    </row>
    <row r="20" spans="1:6" x14ac:dyDescent="0.2">
      <c r="A20" t="s">
        <v>458</v>
      </c>
      <c r="B20" t="e">
        <f>#REF!</f>
        <v>#REF!</v>
      </c>
      <c r="C20" t="e">
        <f>#REF!</f>
        <v>#REF!</v>
      </c>
      <c r="D20" t="e">
        <f>#REF!</f>
        <v>#REF!</v>
      </c>
      <c r="E20">
        <v>1</v>
      </c>
      <c r="F20">
        <v>27</v>
      </c>
    </row>
    <row r="21" spans="1:6" x14ac:dyDescent="0.2">
      <c r="A21" t="s">
        <v>459</v>
      </c>
      <c r="B21" t="e">
        <f>#REF!</f>
        <v>#REF!</v>
      </c>
      <c r="C21" t="e">
        <f>#REF!</f>
        <v>#REF!</v>
      </c>
      <c r="D21" t="e">
        <f>#REF!</f>
        <v>#REF!</v>
      </c>
      <c r="E21">
        <v>1</v>
      </c>
      <c r="F21">
        <v>28</v>
      </c>
    </row>
    <row r="22" spans="1:6" x14ac:dyDescent="0.2">
      <c r="A22" t="s">
        <v>460</v>
      </c>
      <c r="B22" t="e">
        <f>#REF!</f>
        <v>#REF!</v>
      </c>
      <c r="C22" t="e">
        <f>#REF!</f>
        <v>#REF!</v>
      </c>
      <c r="D22" t="e">
        <f>#REF!</f>
        <v>#REF!</v>
      </c>
      <c r="E22">
        <v>1</v>
      </c>
      <c r="F22">
        <v>29</v>
      </c>
    </row>
    <row r="23" spans="1:6" x14ac:dyDescent="0.2">
      <c r="A23" t="s">
        <v>461</v>
      </c>
      <c r="B23" t="e">
        <f>#REF!</f>
        <v>#REF!</v>
      </c>
      <c r="C23" t="e">
        <f>#REF!</f>
        <v>#REF!</v>
      </c>
      <c r="D23" t="e">
        <f>#REF!</f>
        <v>#REF!</v>
      </c>
      <c r="E23">
        <v>1</v>
      </c>
      <c r="F23">
        <v>30</v>
      </c>
    </row>
    <row r="24" spans="1:6" x14ac:dyDescent="0.2">
      <c r="A24" t="s">
        <v>470</v>
      </c>
      <c r="B24" t="e">
        <f>#REF!</f>
        <v>#REF!</v>
      </c>
      <c r="C24" t="e">
        <f>#REF!</f>
        <v>#REF!</v>
      </c>
      <c r="D24" t="e">
        <f>#REF!</f>
        <v>#REF!</v>
      </c>
      <c r="E24">
        <v>1</v>
      </c>
      <c r="F24">
        <v>31</v>
      </c>
    </row>
    <row r="25" spans="1:6" x14ac:dyDescent="0.2">
      <c r="A25" t="s">
        <v>471</v>
      </c>
      <c r="B25" t="e">
        <f>#REF!</f>
        <v>#REF!</v>
      </c>
      <c r="C25" t="e">
        <f>#REF!</f>
        <v>#REF!</v>
      </c>
      <c r="D25" t="e">
        <f>#REF!</f>
        <v>#REF!</v>
      </c>
      <c r="E25">
        <v>1</v>
      </c>
      <c r="F25">
        <v>32</v>
      </c>
    </row>
    <row r="26" spans="1:6" x14ac:dyDescent="0.2">
      <c r="A26" t="s">
        <v>472</v>
      </c>
      <c r="B26" t="e">
        <f>#REF!</f>
        <v>#REF!</v>
      </c>
      <c r="C26" t="e">
        <f>#REF!</f>
        <v>#REF!</v>
      </c>
      <c r="D26" t="e">
        <f>#REF!</f>
        <v>#REF!</v>
      </c>
      <c r="E26">
        <v>1</v>
      </c>
      <c r="F26">
        <v>33</v>
      </c>
    </row>
  </sheetData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tabColor rgb="FF0070C0"/>
  </sheetPr>
  <dimension ref="A1:AE24"/>
  <sheetViews>
    <sheetView zoomScale="85" zoomScaleNormal="85" workbookViewId="0">
      <pane ySplit="3" topLeftCell="A4" activePane="bottomLeft" state="frozen"/>
      <selection activeCell="E37" sqref="E37"/>
      <selection pane="bottomLeft" activeCell="N37" sqref="N37"/>
    </sheetView>
  </sheetViews>
  <sheetFormatPr defaultColWidth="11.1640625" defaultRowHeight="12.75" x14ac:dyDescent="0.2"/>
  <cols>
    <col min="1" max="1" width="15.6640625" style="27" customWidth="1"/>
    <col min="2" max="2" width="88" style="27" customWidth="1"/>
    <col min="3" max="3" width="10.1640625" style="325" customWidth="1"/>
    <col min="4" max="4" width="10.1640625" style="30" hidden="1" customWidth="1"/>
    <col min="5" max="5" width="2" style="27" customWidth="1"/>
    <col min="6" max="35" width="11.1640625" style="27" customWidth="1"/>
    <col min="36" max="16384" width="11.1640625" style="27"/>
  </cols>
  <sheetData>
    <row r="1" spans="1:31" ht="21" customHeight="1" x14ac:dyDescent="0.2">
      <c r="A1" s="19"/>
      <c r="B1" s="19"/>
      <c r="C1" s="11" t="s">
        <v>26</v>
      </c>
      <c r="D1" s="11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</row>
    <row r="2" spans="1:31" ht="21" customHeight="1" x14ac:dyDescent="0.2">
      <c r="A2" s="19"/>
      <c r="B2" s="19"/>
      <c r="C2" s="321"/>
      <c r="D2" s="20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</row>
    <row r="3" spans="1:31" ht="21" x14ac:dyDescent="0.3">
      <c r="A3" s="10" t="s">
        <v>39</v>
      </c>
      <c r="B3" s="10"/>
      <c r="C3" s="10"/>
      <c r="D3" s="10"/>
      <c r="E3" s="21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</row>
    <row r="4" spans="1:31" x14ac:dyDescent="0.2">
      <c r="A4" s="22"/>
      <c r="B4" s="22"/>
      <c r="C4" s="322" t="s">
        <v>379</v>
      </c>
      <c r="D4" s="23" t="s">
        <v>380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</row>
    <row r="5" spans="1:31" ht="14.25" x14ac:dyDescent="0.2">
      <c r="A5" s="24" t="s">
        <v>365</v>
      </c>
      <c r="B5" s="24" t="s">
        <v>338</v>
      </c>
      <c r="C5" s="323" t="str">
        <f t="shared" ref="C5:C17" si="0">HYPERLINK("#"&amp;_bip_prefix&amp;$A5&amp;"_EN","link")</f>
        <v>link</v>
      </c>
      <c r="D5" s="25" t="str">
        <f t="shared" ref="D5:D17" si="1">HYPERLINK("#"&amp;_bip_prefix&amp;$A5&amp;"_FR","link")</f>
        <v>link</v>
      </c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</row>
    <row r="6" spans="1:31" ht="14.25" x14ac:dyDescent="0.2">
      <c r="A6" s="26" t="s">
        <v>366</v>
      </c>
      <c r="B6" s="26" t="s">
        <v>339</v>
      </c>
      <c r="C6" s="323" t="str">
        <f t="shared" si="0"/>
        <v>link</v>
      </c>
      <c r="D6" s="25" t="str">
        <f t="shared" si="1"/>
        <v>link</v>
      </c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</row>
    <row r="7" spans="1:31" ht="14.25" x14ac:dyDescent="0.2">
      <c r="A7" s="26" t="s">
        <v>367</v>
      </c>
      <c r="B7" s="26" t="s">
        <v>369</v>
      </c>
      <c r="C7" s="323" t="str">
        <f t="shared" si="0"/>
        <v>link</v>
      </c>
      <c r="D7" s="25" t="str">
        <f t="shared" si="1"/>
        <v>link</v>
      </c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</row>
    <row r="8" spans="1:31" ht="14.25" x14ac:dyDescent="0.2">
      <c r="A8" s="26" t="s">
        <v>368</v>
      </c>
      <c r="B8" s="26" t="s">
        <v>369</v>
      </c>
      <c r="C8" s="323" t="str">
        <f t="shared" si="0"/>
        <v>link</v>
      </c>
      <c r="D8" s="25" t="str">
        <f t="shared" si="1"/>
        <v>link</v>
      </c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</row>
    <row r="9" spans="1:31" ht="14.25" x14ac:dyDescent="0.2">
      <c r="A9" s="26" t="s">
        <v>370</v>
      </c>
      <c r="B9" s="26" t="s">
        <v>340</v>
      </c>
      <c r="C9" s="323" t="str">
        <f t="shared" si="0"/>
        <v>link</v>
      </c>
      <c r="D9" s="25" t="str">
        <f t="shared" si="1"/>
        <v>link</v>
      </c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</row>
    <row r="10" spans="1:31" ht="14.25" x14ac:dyDescent="0.2">
      <c r="A10" s="26" t="s">
        <v>371</v>
      </c>
      <c r="B10" s="26" t="s">
        <v>335</v>
      </c>
      <c r="C10" s="323" t="str">
        <f t="shared" si="0"/>
        <v>link</v>
      </c>
      <c r="D10" s="25" t="str">
        <f t="shared" si="1"/>
        <v>link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</row>
    <row r="11" spans="1:31" ht="14.25" x14ac:dyDescent="0.2">
      <c r="A11" s="26" t="s">
        <v>372</v>
      </c>
      <c r="B11" s="26" t="s">
        <v>334</v>
      </c>
      <c r="C11" s="323" t="str">
        <f t="shared" si="0"/>
        <v>link</v>
      </c>
      <c r="D11" s="25" t="str">
        <f t="shared" si="1"/>
        <v>link</v>
      </c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</row>
    <row r="12" spans="1:31" ht="14.25" x14ac:dyDescent="0.2">
      <c r="A12" s="26" t="s">
        <v>373</v>
      </c>
      <c r="B12" s="26" t="s">
        <v>359</v>
      </c>
      <c r="C12" s="323" t="str">
        <f>HYPERLINK("#"&amp;_bip_prefix&amp;$A12&amp;"_EN","link")</f>
        <v>link</v>
      </c>
      <c r="D12" s="25" t="str">
        <f t="shared" si="1"/>
        <v>link</v>
      </c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</row>
    <row r="13" spans="1:31" ht="14.25" x14ac:dyDescent="0.2">
      <c r="A13" s="26" t="s">
        <v>374</v>
      </c>
      <c r="B13" s="26" t="s">
        <v>436</v>
      </c>
      <c r="C13" s="323" t="str">
        <f>HYPERLINK("#"&amp;_bip_prefix&amp;$A13&amp;"_EN","link")</f>
        <v>link</v>
      </c>
      <c r="D13" s="25" t="str">
        <f t="shared" si="1"/>
        <v>link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</row>
    <row r="14" spans="1:31" ht="14.25" x14ac:dyDescent="0.2">
      <c r="A14" s="26" t="s">
        <v>375</v>
      </c>
      <c r="B14" s="26" t="s">
        <v>437</v>
      </c>
      <c r="C14" s="323" t="str">
        <f>HYPERLINK("#"&amp;_bip_prefix&amp;$A14&amp;"_EN","link")</f>
        <v>link</v>
      </c>
      <c r="D14" s="25" t="str">
        <f t="shared" si="1"/>
        <v>link</v>
      </c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</row>
    <row r="15" spans="1:31" ht="14.25" x14ac:dyDescent="0.2">
      <c r="A15" s="26" t="s">
        <v>376</v>
      </c>
      <c r="B15" s="26" t="s">
        <v>437</v>
      </c>
      <c r="C15" s="323" t="str">
        <f>HYPERLINK("#"&amp;_bip_prefix&amp;$A15&amp;"_EN","link")</f>
        <v>link</v>
      </c>
      <c r="D15" s="25" t="str">
        <f t="shared" si="1"/>
        <v>link</v>
      </c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</row>
    <row r="16" spans="1:31" ht="14.25" x14ac:dyDescent="0.2">
      <c r="A16" s="26" t="s">
        <v>434</v>
      </c>
      <c r="B16" s="26" t="s">
        <v>435</v>
      </c>
      <c r="C16" s="323" t="str">
        <f t="shared" ref="C16" si="2">HYPERLINK("#"&amp;_bip_prefix&amp;$A16&amp;"_EN","link")</f>
        <v>link</v>
      </c>
      <c r="D16" s="25" t="str">
        <f t="shared" si="1"/>
        <v>link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</row>
    <row r="17" spans="1:31" ht="14.25" x14ac:dyDescent="0.2">
      <c r="A17" s="26" t="s">
        <v>377</v>
      </c>
      <c r="B17" s="26" t="s">
        <v>387</v>
      </c>
      <c r="C17" s="323" t="str">
        <f t="shared" si="0"/>
        <v>link</v>
      </c>
      <c r="D17" s="25" t="str">
        <f t="shared" si="1"/>
        <v>link</v>
      </c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</row>
    <row r="18" spans="1:31" ht="13.5" thickBot="1" x14ac:dyDescent="0.25">
      <c r="A18" s="28"/>
      <c r="B18" s="28"/>
      <c r="C18" s="324"/>
      <c r="D18" s="2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</row>
    <row r="19" spans="1:31" x14ac:dyDescent="0.2">
      <c r="A19" s="19"/>
      <c r="B19" s="19"/>
      <c r="C19" s="321"/>
      <c r="D19" s="20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</row>
    <row r="20" spans="1:31" x14ac:dyDescent="0.2">
      <c r="A20" s="19"/>
      <c r="B20" s="19"/>
      <c r="C20" s="321"/>
      <c r="D20" s="20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</row>
    <row r="21" spans="1:31" x14ac:dyDescent="0.2">
      <c r="A21" s="19"/>
      <c r="B21" s="19"/>
      <c r="C21" s="321"/>
      <c r="D21" s="20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</row>
    <row r="22" spans="1:31" x14ac:dyDescent="0.2">
      <c r="A22" s="19"/>
      <c r="B22" s="19"/>
      <c r="C22" s="321"/>
      <c r="D22" s="20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</row>
    <row r="23" spans="1:31" x14ac:dyDescent="0.2">
      <c r="A23" s="19"/>
      <c r="B23" s="19"/>
      <c r="C23" s="321"/>
      <c r="D23" s="20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</row>
    <row r="24" spans="1:31" x14ac:dyDescent="0.2">
      <c r="A24" s="19"/>
      <c r="B24" s="19"/>
      <c r="C24" s="321"/>
      <c r="D24" s="20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</row>
  </sheetData>
  <mergeCells count="2">
    <mergeCell ref="C1:D1"/>
    <mergeCell ref="A3:D3"/>
  </mergeCells>
  <pageMargins left="0.70866141732283505" right="0.70866141732283505" top="0.74803149606299202" bottom="0.74803149606299202" header="0.31496062992126" footer="0.31496062992126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tabColor theme="8" tint="0.79985961485641044"/>
  </sheetPr>
  <dimension ref="A1:L74"/>
  <sheetViews>
    <sheetView workbookViewId="0">
      <pane xSplit="2" ySplit="6" topLeftCell="D7" activePane="bottomRight" state="frozen"/>
      <selection pane="topRight"/>
      <selection pane="bottomLeft"/>
      <selection pane="bottomRight" activeCell="N23" sqref="N23"/>
    </sheetView>
  </sheetViews>
  <sheetFormatPr defaultColWidth="11.5" defaultRowHeight="11.25" x14ac:dyDescent="0.2"/>
  <cols>
    <col min="1" max="1" width="7.83203125" style="33" customWidth="1"/>
    <col min="2" max="2" width="82.5" style="138" customWidth="1"/>
    <col min="3" max="3" width="9.5" style="143" hidden="1" customWidth="1"/>
    <col min="4" max="4" width="15.6640625" style="138" customWidth="1"/>
    <col min="5" max="5" width="6.5" style="138" customWidth="1"/>
    <col min="6" max="22" width="11.5" style="33" customWidth="1"/>
    <col min="23" max="16384" width="11.5" style="33"/>
  </cols>
  <sheetData>
    <row r="1" spans="1:12" ht="17.25" customHeight="1" thickBot="1" x14ac:dyDescent="0.25">
      <c r="A1" s="31" t="s">
        <v>40</v>
      </c>
      <c r="B1" s="136"/>
      <c r="C1" s="137"/>
      <c r="D1" s="136"/>
      <c r="E1" s="136"/>
      <c r="F1" s="32"/>
      <c r="G1" s="32"/>
      <c r="H1" s="32"/>
      <c r="I1" s="32"/>
      <c r="J1" s="32"/>
      <c r="K1" s="32"/>
      <c r="L1" s="32"/>
    </row>
    <row r="2" spans="1:12" ht="3" customHeight="1" x14ac:dyDescent="0.2">
      <c r="A2" s="34"/>
      <c r="B2" s="136"/>
      <c r="C2" s="137"/>
      <c r="D2" s="136"/>
      <c r="E2" s="136"/>
      <c r="F2" s="32"/>
      <c r="G2" s="32"/>
      <c r="H2" s="32"/>
      <c r="I2" s="32"/>
      <c r="J2" s="32"/>
      <c r="K2" s="32"/>
      <c r="L2" s="32"/>
    </row>
    <row r="3" spans="1:12" x14ac:dyDescent="0.2">
      <c r="A3" s="35"/>
      <c r="B3" s="36" t="s">
        <v>481</v>
      </c>
      <c r="C3" s="137"/>
      <c r="D3" s="37"/>
      <c r="E3" s="136"/>
      <c r="F3" s="32"/>
      <c r="G3" s="32"/>
      <c r="H3" s="32"/>
      <c r="I3" s="32"/>
      <c r="J3" s="32"/>
      <c r="K3" s="32"/>
      <c r="L3" s="32"/>
    </row>
    <row r="4" spans="1:12" x14ac:dyDescent="0.2">
      <c r="A4" s="38"/>
      <c r="B4" s="36"/>
      <c r="C4" s="137"/>
      <c r="D4" s="37"/>
      <c r="E4" s="136"/>
      <c r="F4" s="32"/>
      <c r="G4" s="32"/>
      <c r="H4" s="32"/>
      <c r="I4" s="32"/>
      <c r="J4" s="32"/>
      <c r="K4" s="32"/>
      <c r="L4" s="32"/>
    </row>
    <row r="5" spans="1:12" ht="34.5" thickBot="1" x14ac:dyDescent="0.25">
      <c r="A5" s="38"/>
      <c r="B5" s="39" t="s">
        <v>482</v>
      </c>
      <c r="C5" s="139"/>
      <c r="D5" s="335" t="s">
        <v>41</v>
      </c>
      <c r="E5" s="136"/>
      <c r="F5" s="32"/>
      <c r="G5" s="32"/>
      <c r="H5" s="32"/>
      <c r="I5" s="32"/>
      <c r="J5" s="32"/>
      <c r="K5" s="32"/>
      <c r="L5" s="32"/>
    </row>
    <row r="6" spans="1:12" hidden="1" x14ac:dyDescent="0.2">
      <c r="A6" s="32"/>
      <c r="B6" s="41"/>
      <c r="C6" s="140"/>
      <c r="D6" s="42" t="s">
        <v>180</v>
      </c>
      <c r="E6" s="136"/>
      <c r="F6" s="32"/>
      <c r="G6" s="32"/>
      <c r="H6" s="32"/>
      <c r="I6" s="32"/>
      <c r="J6" s="32"/>
      <c r="K6" s="32"/>
      <c r="L6" s="32"/>
    </row>
    <row r="7" spans="1:12" x14ac:dyDescent="0.2">
      <c r="A7" s="32"/>
      <c r="B7" s="43" t="s">
        <v>42</v>
      </c>
      <c r="C7" s="44" t="s">
        <v>43</v>
      </c>
      <c r="D7" s="45">
        <v>0</v>
      </c>
      <c r="E7" s="136"/>
      <c r="F7" s="32"/>
      <c r="G7" s="32"/>
      <c r="H7" s="32"/>
      <c r="I7" s="32"/>
      <c r="J7" s="32"/>
      <c r="K7" s="32"/>
      <c r="L7" s="32"/>
    </row>
    <row r="8" spans="1:12" x14ac:dyDescent="0.2">
      <c r="A8" s="32"/>
      <c r="B8" s="43" t="s">
        <v>44</v>
      </c>
      <c r="C8" s="44" t="s">
        <v>45</v>
      </c>
      <c r="D8" s="45">
        <v>1156</v>
      </c>
      <c r="E8" s="136"/>
      <c r="F8" s="32"/>
      <c r="G8" s="32"/>
      <c r="H8" s="32"/>
      <c r="I8" s="32"/>
      <c r="J8" s="32"/>
      <c r="K8" s="32"/>
      <c r="L8" s="32"/>
    </row>
    <row r="9" spans="1:12" x14ac:dyDescent="0.2">
      <c r="A9" s="32"/>
      <c r="B9" s="43" t="s">
        <v>46</v>
      </c>
      <c r="C9" s="44" t="s">
        <v>47</v>
      </c>
      <c r="D9" s="45">
        <v>0</v>
      </c>
      <c r="E9" s="136"/>
      <c r="F9" s="32"/>
      <c r="G9" s="32"/>
      <c r="H9" s="32"/>
      <c r="I9" s="32"/>
      <c r="J9" s="32"/>
      <c r="K9" s="32"/>
      <c r="L9" s="32"/>
    </row>
    <row r="10" spans="1:12" x14ac:dyDescent="0.2">
      <c r="A10" s="32"/>
      <c r="B10" s="46" t="s">
        <v>48</v>
      </c>
      <c r="C10" s="47" t="s">
        <v>49</v>
      </c>
      <c r="D10" s="48">
        <v>1</v>
      </c>
      <c r="E10" s="136"/>
      <c r="F10" s="32"/>
      <c r="G10" s="32"/>
      <c r="H10" s="32"/>
      <c r="I10" s="32"/>
      <c r="J10" s="32"/>
      <c r="K10" s="32"/>
      <c r="L10" s="32"/>
    </row>
    <row r="11" spans="1:12" x14ac:dyDescent="0.2">
      <c r="A11" s="32"/>
      <c r="B11" s="49" t="s">
        <v>50</v>
      </c>
      <c r="C11" s="50" t="s">
        <v>51</v>
      </c>
      <c r="D11" s="51">
        <v>412642</v>
      </c>
      <c r="E11" s="136"/>
      <c r="F11" s="32"/>
      <c r="G11" s="32"/>
      <c r="H11" s="32"/>
      <c r="I11" s="32"/>
      <c r="J11" s="32"/>
      <c r="K11" s="32"/>
      <c r="L11" s="32"/>
    </row>
    <row r="12" spans="1:12" x14ac:dyDescent="0.2">
      <c r="A12" s="32"/>
      <c r="B12" s="52" t="s">
        <v>52</v>
      </c>
      <c r="C12" s="53" t="s">
        <v>53</v>
      </c>
      <c r="D12" s="54">
        <v>0</v>
      </c>
      <c r="E12" s="136"/>
      <c r="F12" s="32"/>
      <c r="G12" s="32"/>
      <c r="H12" s="32"/>
      <c r="I12" s="32"/>
      <c r="J12" s="32"/>
      <c r="K12" s="32"/>
      <c r="L12" s="32"/>
    </row>
    <row r="13" spans="1:12" x14ac:dyDescent="0.2">
      <c r="A13" s="32"/>
      <c r="B13" s="52" t="s">
        <v>54</v>
      </c>
      <c r="C13" s="53" t="s">
        <v>55</v>
      </c>
      <c r="D13" s="54">
        <v>0</v>
      </c>
      <c r="E13" s="136"/>
      <c r="F13" s="32"/>
      <c r="G13" s="32"/>
      <c r="H13" s="32"/>
      <c r="I13" s="32"/>
      <c r="J13" s="32"/>
      <c r="K13" s="32"/>
      <c r="L13" s="32"/>
    </row>
    <row r="14" spans="1:12" x14ac:dyDescent="0.2">
      <c r="A14" s="32"/>
      <c r="B14" s="52" t="s">
        <v>56</v>
      </c>
      <c r="C14" s="53" t="s">
        <v>57</v>
      </c>
      <c r="D14" s="54">
        <v>11</v>
      </c>
      <c r="E14" s="136"/>
      <c r="F14" s="32"/>
      <c r="G14" s="32"/>
      <c r="H14" s="32"/>
      <c r="I14" s="32"/>
      <c r="J14" s="32"/>
      <c r="K14" s="32"/>
      <c r="L14" s="32"/>
    </row>
    <row r="15" spans="1:12" x14ac:dyDescent="0.2">
      <c r="A15" s="32"/>
      <c r="B15" s="55" t="s">
        <v>58</v>
      </c>
      <c r="C15" s="56" t="s">
        <v>59</v>
      </c>
      <c r="D15" s="57">
        <v>0</v>
      </c>
      <c r="E15" s="136"/>
      <c r="F15" s="32"/>
      <c r="G15" s="32"/>
      <c r="H15" s="32"/>
      <c r="I15" s="32"/>
      <c r="J15" s="32"/>
      <c r="K15" s="32"/>
      <c r="L15" s="32"/>
    </row>
    <row r="16" spans="1:12" x14ac:dyDescent="0.2">
      <c r="A16" s="32"/>
      <c r="B16" s="58" t="s">
        <v>60</v>
      </c>
      <c r="C16" s="59" t="s">
        <v>61</v>
      </c>
      <c r="D16" s="60">
        <v>11</v>
      </c>
      <c r="E16" s="136"/>
      <c r="F16" s="32"/>
      <c r="G16" s="32"/>
      <c r="H16" s="32"/>
      <c r="I16" s="32"/>
      <c r="J16" s="32"/>
      <c r="K16" s="32"/>
      <c r="L16" s="32"/>
    </row>
    <row r="17" spans="1:12" x14ac:dyDescent="0.2">
      <c r="A17" s="32"/>
      <c r="B17" s="61" t="s">
        <v>62</v>
      </c>
      <c r="C17" s="62" t="s">
        <v>63</v>
      </c>
      <c r="D17" s="63">
        <v>412203</v>
      </c>
      <c r="E17" s="136"/>
      <c r="F17" s="32"/>
      <c r="G17" s="32"/>
      <c r="H17" s="32"/>
      <c r="I17" s="32"/>
      <c r="J17" s="32"/>
      <c r="K17" s="32"/>
      <c r="L17" s="32"/>
    </row>
    <row r="18" spans="1:12" x14ac:dyDescent="0.2">
      <c r="A18" s="32"/>
      <c r="B18" s="55" t="s">
        <v>381</v>
      </c>
      <c r="C18" s="56" t="s">
        <v>64</v>
      </c>
      <c r="D18" s="57">
        <v>164611</v>
      </c>
      <c r="E18" s="136"/>
      <c r="F18" s="32"/>
      <c r="G18" s="32"/>
      <c r="H18" s="32"/>
      <c r="I18" s="32"/>
      <c r="J18" s="32"/>
      <c r="K18" s="32"/>
      <c r="L18" s="32"/>
    </row>
    <row r="19" spans="1:12" x14ac:dyDescent="0.2">
      <c r="A19" s="32"/>
      <c r="B19" s="64" t="s">
        <v>382</v>
      </c>
      <c r="C19" s="65" t="s">
        <v>65</v>
      </c>
      <c r="D19" s="66">
        <v>243699</v>
      </c>
      <c r="E19" s="136"/>
      <c r="F19" s="32"/>
      <c r="G19" s="32"/>
      <c r="H19" s="32"/>
      <c r="I19" s="32"/>
      <c r="J19" s="32"/>
      <c r="K19" s="32"/>
      <c r="L19" s="32"/>
    </row>
    <row r="20" spans="1:12" s="68" customFormat="1" x14ac:dyDescent="0.2">
      <c r="A20" s="67"/>
      <c r="B20" s="64" t="s">
        <v>66</v>
      </c>
      <c r="C20" s="65" t="s">
        <v>67</v>
      </c>
      <c r="D20" s="66">
        <v>0</v>
      </c>
      <c r="E20" s="141"/>
      <c r="F20" s="67"/>
      <c r="G20" s="67"/>
      <c r="H20" s="67"/>
      <c r="I20" s="67"/>
      <c r="J20" s="67"/>
      <c r="K20" s="67"/>
      <c r="L20" s="67"/>
    </row>
    <row r="21" spans="1:12" x14ac:dyDescent="0.2">
      <c r="A21" s="32"/>
      <c r="B21" s="58" t="s">
        <v>68</v>
      </c>
      <c r="C21" s="59" t="s">
        <v>69</v>
      </c>
      <c r="D21" s="60">
        <v>3893</v>
      </c>
      <c r="E21" s="136"/>
      <c r="F21" s="32"/>
      <c r="G21" s="32"/>
      <c r="H21" s="32"/>
      <c r="I21" s="32"/>
      <c r="J21" s="32"/>
      <c r="K21" s="32"/>
      <c r="L21" s="32"/>
    </row>
    <row r="22" spans="1:12" x14ac:dyDescent="0.2">
      <c r="A22" s="32"/>
      <c r="B22" s="61" t="s">
        <v>70</v>
      </c>
      <c r="C22" s="62" t="s">
        <v>71</v>
      </c>
      <c r="D22" s="63">
        <v>0</v>
      </c>
      <c r="E22" s="136"/>
      <c r="F22" s="32"/>
      <c r="G22" s="32"/>
      <c r="H22" s="32"/>
      <c r="I22" s="32"/>
      <c r="J22" s="32"/>
      <c r="K22" s="32"/>
      <c r="L22" s="32"/>
    </row>
    <row r="23" spans="1:12" x14ac:dyDescent="0.2">
      <c r="A23" s="32"/>
      <c r="B23" s="52" t="s">
        <v>72</v>
      </c>
      <c r="C23" s="53" t="s">
        <v>73</v>
      </c>
      <c r="D23" s="54">
        <v>0</v>
      </c>
      <c r="E23" s="136"/>
      <c r="F23" s="32"/>
      <c r="G23" s="32"/>
      <c r="H23" s="32"/>
      <c r="I23" s="32"/>
      <c r="J23" s="32"/>
      <c r="K23" s="32"/>
      <c r="L23" s="32"/>
    </row>
    <row r="24" spans="1:12" x14ac:dyDescent="0.2">
      <c r="A24" s="32"/>
      <c r="B24" s="52" t="s">
        <v>74</v>
      </c>
      <c r="C24" s="53" t="s">
        <v>75</v>
      </c>
      <c r="D24" s="54">
        <v>0</v>
      </c>
      <c r="E24" s="136"/>
      <c r="F24" s="32"/>
      <c r="G24" s="32"/>
      <c r="H24" s="32"/>
      <c r="I24" s="32"/>
      <c r="J24" s="32"/>
      <c r="K24" s="32"/>
      <c r="L24" s="32"/>
    </row>
    <row r="25" spans="1:12" x14ac:dyDescent="0.2">
      <c r="A25" s="32"/>
      <c r="B25" s="69" t="s">
        <v>76</v>
      </c>
      <c r="C25" s="56" t="s">
        <v>77</v>
      </c>
      <c r="D25" s="54">
        <v>428</v>
      </c>
      <c r="E25" s="136"/>
      <c r="F25" s="32"/>
      <c r="G25" s="32"/>
      <c r="H25" s="32"/>
      <c r="I25" s="32"/>
      <c r="J25" s="32"/>
      <c r="K25" s="32"/>
      <c r="L25" s="32"/>
    </row>
    <row r="26" spans="1:12" x14ac:dyDescent="0.2">
      <c r="A26" s="32"/>
      <c r="B26" s="70" t="s">
        <v>78</v>
      </c>
      <c r="C26" s="71" t="s">
        <v>79</v>
      </c>
      <c r="D26" s="72">
        <v>0</v>
      </c>
      <c r="E26" s="136"/>
      <c r="F26" s="32"/>
      <c r="G26" s="32"/>
      <c r="H26" s="32"/>
      <c r="I26" s="32"/>
      <c r="J26" s="32"/>
      <c r="K26" s="32"/>
      <c r="L26" s="32"/>
    </row>
    <row r="27" spans="1:12" x14ac:dyDescent="0.2">
      <c r="A27" s="32"/>
      <c r="B27" s="73" t="s">
        <v>80</v>
      </c>
      <c r="C27" s="74" t="s">
        <v>81</v>
      </c>
      <c r="D27" s="51">
        <v>0</v>
      </c>
      <c r="E27" s="136"/>
      <c r="F27" s="32"/>
      <c r="G27" s="32"/>
      <c r="H27" s="32"/>
      <c r="I27" s="32"/>
      <c r="J27" s="32"/>
      <c r="K27" s="32"/>
      <c r="L27" s="32"/>
    </row>
    <row r="28" spans="1:12" x14ac:dyDescent="0.2">
      <c r="A28" s="32"/>
      <c r="B28" s="52" t="s">
        <v>82</v>
      </c>
      <c r="C28" s="53" t="s">
        <v>83</v>
      </c>
      <c r="D28" s="54">
        <v>0</v>
      </c>
      <c r="E28" s="136"/>
      <c r="F28" s="32"/>
      <c r="G28" s="32"/>
      <c r="H28" s="32"/>
      <c r="I28" s="32"/>
      <c r="J28" s="32"/>
      <c r="K28" s="32"/>
      <c r="L28" s="32"/>
    </row>
    <row r="29" spans="1:12" x14ac:dyDescent="0.2">
      <c r="A29" s="32"/>
      <c r="B29" s="52" t="s">
        <v>84</v>
      </c>
      <c r="C29" s="53" t="s">
        <v>85</v>
      </c>
      <c r="D29" s="54">
        <v>0</v>
      </c>
      <c r="E29" s="136"/>
      <c r="F29" s="32"/>
      <c r="G29" s="32"/>
      <c r="H29" s="32"/>
      <c r="I29" s="32"/>
      <c r="J29" s="32"/>
      <c r="K29" s="32"/>
      <c r="L29" s="32"/>
    </row>
    <row r="30" spans="1:12" x14ac:dyDescent="0.2">
      <c r="A30" s="32"/>
      <c r="B30" s="75" t="s">
        <v>86</v>
      </c>
      <c r="C30" s="76" t="s">
        <v>87</v>
      </c>
      <c r="D30" s="77">
        <v>0</v>
      </c>
      <c r="E30" s="136"/>
      <c r="F30" s="32"/>
      <c r="G30" s="32"/>
      <c r="H30" s="32"/>
      <c r="I30" s="32"/>
      <c r="J30" s="32"/>
      <c r="K30" s="32"/>
      <c r="L30" s="32"/>
    </row>
    <row r="31" spans="1:12" x14ac:dyDescent="0.2">
      <c r="A31" s="32"/>
      <c r="B31" s="73" t="s">
        <v>88</v>
      </c>
      <c r="C31" s="74" t="s">
        <v>89</v>
      </c>
      <c r="D31" s="78">
        <v>577595</v>
      </c>
      <c r="E31" s="136"/>
      <c r="F31" s="32"/>
      <c r="G31" s="32"/>
      <c r="H31" s="32"/>
      <c r="I31" s="32"/>
      <c r="J31" s="32"/>
      <c r="K31" s="32"/>
      <c r="L31" s="32"/>
    </row>
    <row r="32" spans="1:12" x14ac:dyDescent="0.2">
      <c r="A32" s="32"/>
      <c r="B32" s="52" t="s">
        <v>388</v>
      </c>
      <c r="C32" s="53" t="s">
        <v>90</v>
      </c>
      <c r="D32" s="54">
        <v>577595</v>
      </c>
      <c r="E32" s="136"/>
      <c r="F32" s="32"/>
      <c r="G32" s="32"/>
      <c r="H32" s="32"/>
      <c r="I32" s="32"/>
      <c r="J32" s="32"/>
      <c r="K32" s="32"/>
      <c r="L32" s="32"/>
    </row>
    <row r="33" spans="1:12" x14ac:dyDescent="0.2">
      <c r="A33" s="32"/>
      <c r="B33" s="79" t="s">
        <v>389</v>
      </c>
      <c r="C33" s="53" t="s">
        <v>91</v>
      </c>
      <c r="D33" s="54">
        <v>577595</v>
      </c>
      <c r="E33" s="136"/>
      <c r="F33" s="32"/>
      <c r="G33" s="32"/>
      <c r="H33" s="32"/>
      <c r="I33" s="32"/>
      <c r="J33" s="32"/>
      <c r="K33" s="32"/>
      <c r="L33" s="32"/>
    </row>
    <row r="34" spans="1:12" x14ac:dyDescent="0.2">
      <c r="A34" s="32"/>
      <c r="B34" s="79" t="s">
        <v>390</v>
      </c>
      <c r="C34" s="53" t="s">
        <v>92</v>
      </c>
      <c r="D34" s="54">
        <v>0</v>
      </c>
      <c r="E34" s="136"/>
      <c r="F34" s="32"/>
      <c r="G34" s="32"/>
      <c r="H34" s="32"/>
      <c r="I34" s="32"/>
      <c r="J34" s="32"/>
      <c r="K34" s="32"/>
      <c r="L34" s="32"/>
    </row>
    <row r="35" spans="1:12" x14ac:dyDescent="0.2">
      <c r="A35" s="32"/>
      <c r="B35" s="80" t="s">
        <v>93</v>
      </c>
      <c r="C35" s="53" t="s">
        <v>94</v>
      </c>
      <c r="D35" s="54">
        <v>0</v>
      </c>
      <c r="E35" s="136"/>
      <c r="F35" s="32"/>
      <c r="G35" s="32"/>
      <c r="H35" s="32"/>
      <c r="I35" s="32"/>
      <c r="J35" s="32"/>
      <c r="K35" s="32"/>
      <c r="L35" s="32"/>
    </row>
    <row r="36" spans="1:12" x14ac:dyDescent="0.2">
      <c r="A36" s="32"/>
      <c r="B36" s="79" t="s">
        <v>95</v>
      </c>
      <c r="C36" s="53" t="s">
        <v>96</v>
      </c>
      <c r="D36" s="54">
        <v>0</v>
      </c>
      <c r="E36" s="136"/>
      <c r="F36" s="32"/>
      <c r="G36" s="32"/>
      <c r="H36" s="32"/>
      <c r="I36" s="32"/>
      <c r="J36" s="32"/>
      <c r="K36" s="32"/>
      <c r="L36" s="32"/>
    </row>
    <row r="37" spans="1:12" x14ac:dyDescent="0.2">
      <c r="A37" s="32"/>
      <c r="B37" s="79" t="s">
        <v>97</v>
      </c>
      <c r="C37" s="53" t="s">
        <v>98</v>
      </c>
      <c r="D37" s="54">
        <v>0</v>
      </c>
      <c r="E37" s="136"/>
      <c r="F37" s="32"/>
      <c r="G37" s="32"/>
      <c r="H37" s="32"/>
      <c r="I37" s="32"/>
      <c r="J37" s="32"/>
      <c r="K37" s="32"/>
      <c r="L37" s="32"/>
    </row>
    <row r="38" spans="1:12" x14ac:dyDescent="0.2">
      <c r="A38" s="32"/>
      <c r="B38" s="75" t="s">
        <v>99</v>
      </c>
      <c r="C38" s="76" t="s">
        <v>100</v>
      </c>
      <c r="D38" s="54">
        <v>0</v>
      </c>
      <c r="E38" s="136"/>
      <c r="F38" s="32"/>
      <c r="G38" s="32"/>
      <c r="H38" s="32"/>
      <c r="I38" s="32"/>
      <c r="J38" s="32"/>
      <c r="K38" s="32"/>
      <c r="L38" s="32"/>
    </row>
    <row r="39" spans="1:12" x14ac:dyDescent="0.2">
      <c r="A39" s="32"/>
      <c r="B39" s="73" t="s">
        <v>101</v>
      </c>
      <c r="C39" s="74" t="s">
        <v>102</v>
      </c>
      <c r="D39" s="78">
        <v>31256</v>
      </c>
      <c r="E39" s="136"/>
      <c r="F39" s="32"/>
      <c r="G39" s="32"/>
      <c r="H39" s="32"/>
      <c r="I39" s="32"/>
      <c r="J39" s="32"/>
      <c r="K39" s="32"/>
      <c r="L39" s="32"/>
    </row>
    <row r="40" spans="1:12" x14ac:dyDescent="0.2">
      <c r="A40" s="32"/>
      <c r="B40" s="43" t="s">
        <v>103</v>
      </c>
      <c r="C40" s="44" t="s">
        <v>104</v>
      </c>
      <c r="D40" s="81">
        <v>6199</v>
      </c>
      <c r="E40" s="136"/>
      <c r="F40" s="32"/>
      <c r="G40" s="32"/>
      <c r="H40" s="32"/>
      <c r="I40" s="32"/>
      <c r="J40" s="32"/>
      <c r="K40" s="32"/>
      <c r="L40" s="32"/>
    </row>
    <row r="41" spans="1:12" x14ac:dyDescent="0.2">
      <c r="A41" s="32"/>
      <c r="B41" s="43" t="s">
        <v>105</v>
      </c>
      <c r="C41" s="44" t="s">
        <v>106</v>
      </c>
      <c r="D41" s="81">
        <v>14937</v>
      </c>
      <c r="E41" s="136"/>
      <c r="F41" s="32"/>
      <c r="G41" s="32"/>
      <c r="H41" s="32"/>
      <c r="I41" s="32"/>
      <c r="J41" s="32"/>
      <c r="K41" s="32"/>
      <c r="L41" s="32"/>
    </row>
    <row r="42" spans="1:12" x14ac:dyDescent="0.2">
      <c r="A42" s="82"/>
      <c r="B42" s="43" t="s">
        <v>107</v>
      </c>
      <c r="C42" s="44" t="s">
        <v>108</v>
      </c>
      <c r="D42" s="81">
        <v>1271</v>
      </c>
      <c r="E42" s="136"/>
      <c r="F42" s="32"/>
      <c r="G42" s="32"/>
      <c r="H42" s="32"/>
      <c r="I42" s="32"/>
      <c r="J42" s="32"/>
      <c r="K42" s="32"/>
      <c r="L42" s="32"/>
    </row>
    <row r="43" spans="1:12" x14ac:dyDescent="0.2">
      <c r="A43" s="38"/>
      <c r="B43" s="43" t="s">
        <v>109</v>
      </c>
      <c r="C43" s="44" t="s">
        <v>110</v>
      </c>
      <c r="D43" s="81">
        <v>0</v>
      </c>
      <c r="E43" s="136"/>
      <c r="F43" s="32"/>
      <c r="G43" s="32"/>
      <c r="H43" s="32"/>
      <c r="I43" s="32"/>
      <c r="J43" s="32"/>
      <c r="K43" s="32"/>
      <c r="L43" s="32"/>
    </row>
    <row r="44" spans="1:12" ht="11.25" customHeight="1" x14ac:dyDescent="0.2">
      <c r="A44" s="32"/>
      <c r="B44" s="83" t="s">
        <v>111</v>
      </c>
      <c r="C44" s="84" t="s">
        <v>112</v>
      </c>
      <c r="D44" s="81">
        <v>0</v>
      </c>
      <c r="E44" s="136"/>
      <c r="F44" s="32"/>
      <c r="G44" s="32"/>
      <c r="H44" s="32"/>
      <c r="I44" s="32"/>
      <c r="J44" s="32"/>
      <c r="K44" s="32"/>
      <c r="L44" s="32"/>
    </row>
    <row r="45" spans="1:12" x14ac:dyDescent="0.2">
      <c r="A45" s="32"/>
      <c r="B45" s="43" t="s">
        <v>113</v>
      </c>
      <c r="C45" s="44" t="s">
        <v>114</v>
      </c>
      <c r="D45" s="81">
        <v>23834</v>
      </c>
      <c r="E45" s="136"/>
      <c r="F45" s="32"/>
      <c r="G45" s="32"/>
      <c r="H45" s="32"/>
      <c r="I45" s="32"/>
      <c r="J45" s="32"/>
      <c r="K45" s="32"/>
      <c r="L45" s="32"/>
    </row>
    <row r="46" spans="1:12" x14ac:dyDescent="0.2">
      <c r="A46" s="32"/>
      <c r="B46" s="46" t="s">
        <v>115</v>
      </c>
      <c r="C46" s="47" t="s">
        <v>116</v>
      </c>
      <c r="D46" s="81">
        <v>0</v>
      </c>
      <c r="E46" s="136"/>
      <c r="F46" s="32"/>
      <c r="G46" s="32"/>
      <c r="H46" s="32"/>
      <c r="I46" s="32"/>
      <c r="J46" s="32"/>
      <c r="K46" s="32"/>
      <c r="L46" s="32"/>
    </row>
    <row r="47" spans="1:12" ht="12" thickBot="1" x14ac:dyDescent="0.25">
      <c r="A47" s="32"/>
      <c r="B47" s="85" t="s">
        <v>117</v>
      </c>
      <c r="C47" s="86" t="s">
        <v>118</v>
      </c>
      <c r="D47" s="87">
        <v>1068891</v>
      </c>
      <c r="E47" s="136"/>
      <c r="F47" s="32"/>
      <c r="G47" s="32"/>
      <c r="H47" s="32"/>
      <c r="I47" s="32"/>
      <c r="J47" s="32"/>
      <c r="K47" s="32"/>
      <c r="L47" s="32"/>
    </row>
    <row r="48" spans="1:12" x14ac:dyDescent="0.2">
      <c r="A48" s="32"/>
      <c r="B48" s="136"/>
      <c r="C48" s="137"/>
      <c r="D48" s="136"/>
      <c r="E48" s="136"/>
      <c r="F48" s="32"/>
      <c r="G48" s="32"/>
      <c r="H48" s="32"/>
      <c r="I48" s="32"/>
      <c r="J48" s="32"/>
      <c r="K48" s="32"/>
      <c r="L48" s="32"/>
    </row>
    <row r="49" spans="1:12" x14ac:dyDescent="0.2">
      <c r="A49" s="32"/>
      <c r="B49" s="136"/>
      <c r="C49" s="137"/>
      <c r="D49" s="136"/>
      <c r="E49" s="136"/>
      <c r="F49" s="32"/>
      <c r="G49" s="32"/>
      <c r="H49" s="32"/>
      <c r="I49" s="32"/>
      <c r="J49" s="32"/>
      <c r="K49" s="32"/>
      <c r="L49" s="32"/>
    </row>
    <row r="50" spans="1:12" x14ac:dyDescent="0.2">
      <c r="A50" s="32"/>
      <c r="B50" s="136"/>
      <c r="C50" s="137"/>
      <c r="D50" s="136"/>
      <c r="E50" s="136"/>
      <c r="F50" s="32"/>
      <c r="G50" s="32"/>
      <c r="H50" s="32"/>
      <c r="I50" s="32"/>
      <c r="J50" s="32"/>
      <c r="K50" s="32"/>
      <c r="L50" s="32"/>
    </row>
    <row r="51" spans="1:12" x14ac:dyDescent="0.2">
      <c r="A51" s="32"/>
      <c r="B51" s="136"/>
      <c r="C51" s="137"/>
      <c r="D51" s="136"/>
      <c r="E51" s="136"/>
      <c r="F51" s="32"/>
      <c r="G51" s="32"/>
      <c r="H51" s="32"/>
      <c r="I51" s="32"/>
      <c r="J51" s="32"/>
      <c r="K51" s="32"/>
      <c r="L51" s="32"/>
    </row>
    <row r="52" spans="1:12" x14ac:dyDescent="0.2">
      <c r="A52" s="32"/>
      <c r="B52" s="136"/>
      <c r="C52" s="137"/>
      <c r="D52" s="136"/>
      <c r="E52" s="136"/>
      <c r="F52" s="32"/>
      <c r="G52" s="32"/>
      <c r="H52" s="32"/>
      <c r="I52" s="32"/>
      <c r="J52" s="32"/>
      <c r="K52" s="32"/>
      <c r="L52" s="32"/>
    </row>
    <row r="53" spans="1:12" x14ac:dyDescent="0.2">
      <c r="A53" s="32"/>
      <c r="B53" s="136"/>
      <c r="C53" s="137"/>
      <c r="D53" s="136"/>
      <c r="E53" s="136"/>
      <c r="F53" s="32"/>
      <c r="G53" s="32"/>
      <c r="H53" s="32"/>
      <c r="I53" s="32"/>
      <c r="J53" s="32"/>
      <c r="K53" s="32"/>
      <c r="L53" s="32"/>
    </row>
    <row r="54" spans="1:12" x14ac:dyDescent="0.2">
      <c r="A54" s="32"/>
      <c r="B54" s="136"/>
      <c r="C54" s="137"/>
      <c r="D54" s="136"/>
      <c r="E54" s="136"/>
      <c r="F54" s="32"/>
      <c r="G54" s="32"/>
      <c r="H54" s="32"/>
      <c r="I54" s="32"/>
      <c r="J54" s="32"/>
      <c r="K54" s="32"/>
      <c r="L54" s="32"/>
    </row>
    <row r="55" spans="1:12" x14ac:dyDescent="0.2">
      <c r="A55" s="32"/>
      <c r="B55" s="136"/>
      <c r="C55" s="137"/>
      <c r="D55" s="136"/>
      <c r="E55" s="136"/>
      <c r="F55" s="32"/>
      <c r="G55" s="32"/>
      <c r="H55" s="32"/>
      <c r="I55" s="32"/>
      <c r="J55" s="32"/>
      <c r="K55" s="32"/>
      <c r="L55" s="32"/>
    </row>
    <row r="56" spans="1:12" x14ac:dyDescent="0.2">
      <c r="A56" s="32"/>
      <c r="B56" s="136"/>
      <c r="C56" s="137"/>
      <c r="D56" s="136"/>
      <c r="E56" s="136"/>
      <c r="F56" s="32"/>
      <c r="G56" s="32"/>
      <c r="H56" s="32"/>
      <c r="I56" s="32"/>
      <c r="J56" s="32"/>
      <c r="K56" s="32"/>
      <c r="L56" s="32"/>
    </row>
    <row r="57" spans="1:12" x14ac:dyDescent="0.2">
      <c r="A57" s="32"/>
      <c r="B57" s="136"/>
      <c r="C57" s="137"/>
      <c r="D57" s="136"/>
      <c r="E57" s="136"/>
      <c r="F57" s="32"/>
      <c r="G57" s="32"/>
      <c r="H57" s="32"/>
      <c r="I57" s="32"/>
      <c r="J57" s="32"/>
      <c r="K57" s="32"/>
      <c r="L57" s="32"/>
    </row>
    <row r="58" spans="1:12" x14ac:dyDescent="0.2">
      <c r="A58" s="32"/>
      <c r="B58" s="136"/>
      <c r="C58" s="137"/>
      <c r="D58" s="136"/>
      <c r="E58" s="136"/>
      <c r="F58" s="32"/>
      <c r="G58" s="32"/>
      <c r="H58" s="32"/>
      <c r="I58" s="32"/>
      <c r="J58" s="32"/>
      <c r="K58" s="32"/>
      <c r="L58" s="32"/>
    </row>
    <row r="59" spans="1:12" x14ac:dyDescent="0.2">
      <c r="A59" s="32"/>
      <c r="B59" s="136"/>
      <c r="C59" s="137"/>
      <c r="D59" s="136"/>
      <c r="E59" s="136"/>
      <c r="F59" s="32"/>
      <c r="G59" s="32"/>
      <c r="H59" s="32"/>
      <c r="I59" s="32"/>
      <c r="J59" s="32"/>
      <c r="K59" s="32"/>
      <c r="L59" s="32"/>
    </row>
    <row r="60" spans="1:12" x14ac:dyDescent="0.2">
      <c r="A60" s="32"/>
      <c r="B60" s="136"/>
      <c r="C60" s="137"/>
      <c r="D60" s="136"/>
      <c r="E60" s="136"/>
      <c r="F60" s="32"/>
      <c r="G60" s="32"/>
      <c r="H60" s="32"/>
      <c r="I60" s="32"/>
      <c r="J60" s="32"/>
      <c r="K60" s="32"/>
      <c r="L60" s="32"/>
    </row>
    <row r="61" spans="1:12" x14ac:dyDescent="0.2">
      <c r="A61" s="32"/>
      <c r="B61" s="136"/>
      <c r="C61" s="137"/>
      <c r="D61" s="136"/>
      <c r="E61" s="136"/>
      <c r="F61" s="32"/>
      <c r="G61" s="32"/>
      <c r="H61" s="32"/>
      <c r="I61" s="32"/>
      <c r="J61" s="32"/>
      <c r="K61" s="32"/>
      <c r="L61" s="32"/>
    </row>
    <row r="62" spans="1:12" x14ac:dyDescent="0.2">
      <c r="A62" s="32"/>
      <c r="B62" s="136"/>
      <c r="C62" s="137"/>
      <c r="D62" s="136"/>
      <c r="E62" s="136"/>
      <c r="F62" s="32"/>
      <c r="G62" s="32"/>
      <c r="H62" s="32"/>
      <c r="I62" s="32"/>
      <c r="J62" s="32"/>
      <c r="K62" s="32"/>
      <c r="L62" s="32"/>
    </row>
    <row r="63" spans="1:12" x14ac:dyDescent="0.2">
      <c r="A63" s="32"/>
      <c r="B63" s="136"/>
      <c r="C63" s="137"/>
      <c r="D63" s="136"/>
      <c r="E63" s="136"/>
      <c r="F63" s="32"/>
      <c r="G63" s="32"/>
      <c r="H63" s="32"/>
      <c r="I63" s="32"/>
      <c r="J63" s="32"/>
      <c r="K63" s="32"/>
      <c r="L63" s="32"/>
    </row>
    <row r="64" spans="1:12" x14ac:dyDescent="0.2">
      <c r="A64" s="32"/>
      <c r="B64" s="136"/>
      <c r="C64" s="137"/>
      <c r="D64" s="136"/>
      <c r="E64" s="136"/>
      <c r="F64" s="32"/>
      <c r="G64" s="32"/>
      <c r="H64" s="32"/>
      <c r="I64" s="32"/>
      <c r="J64" s="32"/>
      <c r="K64" s="32"/>
      <c r="L64" s="32"/>
    </row>
    <row r="65" spans="1:12" x14ac:dyDescent="0.2">
      <c r="A65" s="32"/>
      <c r="B65" s="136"/>
      <c r="C65" s="137"/>
      <c r="D65" s="136"/>
      <c r="E65" s="136"/>
      <c r="F65" s="32"/>
      <c r="G65" s="32"/>
      <c r="H65" s="32"/>
      <c r="I65" s="32"/>
      <c r="J65" s="32"/>
      <c r="K65" s="32"/>
      <c r="L65" s="32"/>
    </row>
    <row r="66" spans="1:12" x14ac:dyDescent="0.2">
      <c r="A66" s="32"/>
      <c r="B66" s="136"/>
      <c r="C66" s="137"/>
      <c r="D66" s="136"/>
      <c r="E66" s="136"/>
      <c r="F66" s="32"/>
      <c r="G66" s="32"/>
      <c r="H66" s="32"/>
      <c r="I66" s="32"/>
      <c r="J66" s="32"/>
      <c r="K66" s="32"/>
      <c r="L66" s="32"/>
    </row>
    <row r="67" spans="1:12" x14ac:dyDescent="0.2">
      <c r="A67" s="32"/>
      <c r="B67" s="136"/>
      <c r="C67" s="137"/>
      <c r="D67" s="136"/>
      <c r="E67" s="136"/>
      <c r="F67" s="32"/>
      <c r="G67" s="32"/>
      <c r="H67" s="32"/>
      <c r="I67" s="32"/>
      <c r="J67" s="32"/>
      <c r="K67" s="32"/>
      <c r="L67" s="32"/>
    </row>
    <row r="68" spans="1:12" x14ac:dyDescent="0.2">
      <c r="A68" s="32"/>
      <c r="B68" s="136"/>
      <c r="C68" s="137"/>
      <c r="D68" s="136"/>
      <c r="E68" s="136"/>
      <c r="F68" s="32"/>
      <c r="G68" s="32"/>
      <c r="H68" s="32"/>
      <c r="I68" s="32"/>
      <c r="J68" s="32"/>
      <c r="K68" s="32"/>
      <c r="L68" s="32"/>
    </row>
    <row r="69" spans="1:12" x14ac:dyDescent="0.2">
      <c r="A69" s="32"/>
      <c r="B69" s="136"/>
      <c r="C69" s="137"/>
      <c r="D69" s="136"/>
      <c r="E69" s="136"/>
      <c r="F69" s="32"/>
      <c r="G69" s="32"/>
      <c r="H69" s="32"/>
      <c r="I69" s="32"/>
      <c r="J69" s="32"/>
      <c r="K69" s="32"/>
      <c r="L69" s="32"/>
    </row>
    <row r="70" spans="1:12" x14ac:dyDescent="0.2">
      <c r="A70" s="32"/>
      <c r="B70" s="136"/>
      <c r="C70" s="137"/>
      <c r="D70" s="136"/>
      <c r="E70" s="136"/>
      <c r="F70" s="32"/>
      <c r="G70" s="32"/>
      <c r="H70" s="32"/>
      <c r="I70" s="32"/>
      <c r="J70" s="32"/>
      <c r="K70" s="32"/>
      <c r="L70" s="32"/>
    </row>
    <row r="71" spans="1:12" x14ac:dyDescent="0.2">
      <c r="A71" s="32"/>
      <c r="B71" s="136"/>
      <c r="C71" s="137"/>
      <c r="D71" s="136"/>
      <c r="E71" s="136"/>
      <c r="F71" s="32"/>
      <c r="G71" s="32"/>
      <c r="H71" s="32"/>
      <c r="I71" s="32"/>
      <c r="J71" s="32"/>
      <c r="K71" s="32"/>
      <c r="L71" s="32"/>
    </row>
    <row r="72" spans="1:12" x14ac:dyDescent="0.2">
      <c r="A72" s="32"/>
      <c r="B72" s="136"/>
      <c r="C72" s="137"/>
      <c r="D72" s="136"/>
      <c r="E72" s="136"/>
      <c r="F72" s="32"/>
      <c r="G72" s="32"/>
      <c r="H72" s="32"/>
      <c r="I72" s="32"/>
      <c r="J72" s="32"/>
      <c r="K72" s="32"/>
      <c r="L72" s="32"/>
    </row>
    <row r="73" spans="1:12" x14ac:dyDescent="0.2">
      <c r="A73" s="32"/>
      <c r="B73" s="136"/>
      <c r="C73" s="137"/>
      <c r="D73" s="136"/>
      <c r="E73" s="136"/>
      <c r="F73" s="32"/>
      <c r="G73" s="32"/>
      <c r="H73" s="32"/>
      <c r="I73" s="32"/>
      <c r="J73" s="32"/>
      <c r="K73" s="32"/>
      <c r="L73" s="32"/>
    </row>
    <row r="74" spans="1:12" x14ac:dyDescent="0.2">
      <c r="A74" s="32"/>
      <c r="B74" s="136"/>
      <c r="C74" s="137"/>
      <c r="D74" s="136"/>
      <c r="E74" s="136"/>
      <c r="F74" s="32"/>
      <c r="G74" s="32"/>
      <c r="H74" s="32"/>
      <c r="I74" s="32"/>
      <c r="J74" s="32"/>
      <c r="K74" s="32"/>
      <c r="L74" s="32"/>
    </row>
  </sheetData>
  <hyperlinks>
    <hyperlink ref="A1" location="MAIN!A4" display="MAIN"/>
  </hyperlinks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>
    <tabColor theme="8" tint="0.79985961485641044"/>
  </sheetPr>
  <dimension ref="A1:O51"/>
  <sheetViews>
    <sheetView workbookViewId="0">
      <pane xSplit="2" ySplit="5" topLeftCell="C15" activePane="bottomRight" state="frozen"/>
      <selection pane="topRight"/>
      <selection pane="bottomLeft"/>
      <selection pane="bottomRight" activeCell="J39" sqref="J39"/>
    </sheetView>
  </sheetViews>
  <sheetFormatPr defaultColWidth="11.5" defaultRowHeight="11.25" x14ac:dyDescent="0.2"/>
  <cols>
    <col min="1" max="1" width="9" style="33" customWidth="1"/>
    <col min="2" max="2" width="82.5" style="138" customWidth="1"/>
    <col min="3" max="3" width="2.33203125" style="143" hidden="1" customWidth="1"/>
    <col min="4" max="4" width="15.6640625" style="138" customWidth="1"/>
    <col min="5" max="5" width="4.5" style="33" customWidth="1"/>
    <col min="6" max="15" width="21.5" style="33" customWidth="1"/>
    <col min="16" max="21" width="11.5" style="33" customWidth="1"/>
    <col min="22" max="16384" width="11.5" style="33"/>
  </cols>
  <sheetData>
    <row r="1" spans="1:15" ht="20.25" customHeight="1" thickBot="1" x14ac:dyDescent="0.25">
      <c r="A1" s="31" t="s">
        <v>40</v>
      </c>
      <c r="B1" s="136"/>
      <c r="C1" s="137"/>
      <c r="D1" s="136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3" customHeight="1" x14ac:dyDescent="0.2">
      <c r="A2" s="32"/>
      <c r="B2" s="136"/>
      <c r="C2" s="137"/>
      <c r="D2" s="136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5" ht="18" customHeight="1" x14ac:dyDescent="0.2">
      <c r="A3" s="88"/>
      <c r="B3" s="36" t="s">
        <v>483</v>
      </c>
      <c r="C3" s="137"/>
      <c r="D3" s="136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18" customHeight="1" x14ac:dyDescent="0.2">
      <c r="A4" s="38"/>
      <c r="B4" s="36"/>
      <c r="C4" s="137"/>
      <c r="D4" s="136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4.5" thickBot="1" x14ac:dyDescent="0.25">
      <c r="A5" s="32"/>
      <c r="B5" s="39" t="s">
        <v>484</v>
      </c>
      <c r="C5" s="137"/>
      <c r="D5" s="336" t="s">
        <v>41</v>
      </c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</row>
    <row r="6" spans="1:15" hidden="1" x14ac:dyDescent="0.2">
      <c r="A6" s="32"/>
      <c r="B6" s="89"/>
      <c r="C6" s="144"/>
      <c r="D6" s="90" t="s">
        <v>180</v>
      </c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</row>
    <row r="7" spans="1:15" ht="11.25" customHeight="1" x14ac:dyDescent="0.2">
      <c r="A7" s="32"/>
      <c r="B7" s="49" t="s">
        <v>462</v>
      </c>
      <c r="C7" s="50" t="s">
        <v>119</v>
      </c>
      <c r="D7" s="51">
        <v>823122</v>
      </c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</row>
    <row r="8" spans="1:15" ht="11.25" customHeight="1" x14ac:dyDescent="0.2">
      <c r="A8" s="32"/>
      <c r="B8" s="80" t="s">
        <v>463</v>
      </c>
      <c r="C8" s="53" t="s">
        <v>120</v>
      </c>
      <c r="D8" s="91">
        <v>823122</v>
      </c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</row>
    <row r="9" spans="1:15" ht="11.25" customHeight="1" x14ac:dyDescent="0.2">
      <c r="A9" s="32"/>
      <c r="B9" s="92" t="s">
        <v>121</v>
      </c>
      <c r="C9" s="56" t="s">
        <v>122</v>
      </c>
      <c r="D9" s="93">
        <v>0</v>
      </c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</row>
    <row r="10" spans="1:15" ht="11.25" customHeight="1" x14ac:dyDescent="0.2">
      <c r="A10" s="32"/>
      <c r="B10" s="94" t="s">
        <v>324</v>
      </c>
      <c r="C10" s="65" t="s">
        <v>123</v>
      </c>
      <c r="D10" s="95">
        <v>805876</v>
      </c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</row>
    <row r="11" spans="1:15" ht="11.25" customHeight="1" x14ac:dyDescent="0.2">
      <c r="A11" s="32"/>
      <c r="B11" s="96" t="s">
        <v>124</v>
      </c>
      <c r="C11" s="59" t="s">
        <v>125</v>
      </c>
      <c r="D11" s="97">
        <v>17246</v>
      </c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</row>
    <row r="12" spans="1:15" ht="11.25" customHeight="1" x14ac:dyDescent="0.2">
      <c r="A12" s="32"/>
      <c r="B12" s="98" t="s">
        <v>464</v>
      </c>
      <c r="C12" s="62" t="s">
        <v>126</v>
      </c>
      <c r="D12" s="99">
        <v>0</v>
      </c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</row>
    <row r="13" spans="1:15" ht="11.25" customHeight="1" x14ac:dyDescent="0.2">
      <c r="A13" s="32"/>
      <c r="B13" s="92" t="s">
        <v>121</v>
      </c>
      <c r="C13" s="56" t="s">
        <v>127</v>
      </c>
      <c r="D13" s="93">
        <v>0</v>
      </c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</row>
    <row r="14" spans="1:15" ht="11.25" customHeight="1" x14ac:dyDescent="0.2">
      <c r="A14" s="32"/>
      <c r="B14" s="94" t="s">
        <v>324</v>
      </c>
      <c r="C14" s="65" t="s">
        <v>128</v>
      </c>
      <c r="D14" s="95">
        <v>0</v>
      </c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</row>
    <row r="15" spans="1:15" ht="11.25" customHeight="1" x14ac:dyDescent="0.2">
      <c r="A15" s="32"/>
      <c r="B15" s="96" t="s">
        <v>124</v>
      </c>
      <c r="C15" s="59" t="s">
        <v>129</v>
      </c>
      <c r="D15" s="97">
        <v>0</v>
      </c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</row>
    <row r="16" spans="1:15" ht="11.25" customHeight="1" x14ac:dyDescent="0.2">
      <c r="A16" s="32"/>
      <c r="B16" s="100" t="s">
        <v>465</v>
      </c>
      <c r="C16" s="101" t="s">
        <v>130</v>
      </c>
      <c r="D16" s="45">
        <v>0</v>
      </c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</row>
    <row r="17" spans="1:15" ht="11.25" customHeight="1" x14ac:dyDescent="0.2">
      <c r="A17" s="32"/>
      <c r="B17" s="80" t="s">
        <v>466</v>
      </c>
      <c r="C17" s="53" t="s">
        <v>131</v>
      </c>
      <c r="D17" s="91">
        <v>0</v>
      </c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</row>
    <row r="18" spans="1:15" ht="11.25" customHeight="1" x14ac:dyDescent="0.2">
      <c r="A18" s="32"/>
      <c r="B18" s="92" t="s">
        <v>121</v>
      </c>
      <c r="C18" s="56" t="s">
        <v>132</v>
      </c>
      <c r="D18" s="93">
        <v>0</v>
      </c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</row>
    <row r="19" spans="1:15" ht="11.25" customHeight="1" x14ac:dyDescent="0.2">
      <c r="A19" s="32"/>
      <c r="B19" s="94" t="s">
        <v>324</v>
      </c>
      <c r="C19" s="65" t="s">
        <v>133</v>
      </c>
      <c r="D19" s="95">
        <v>0</v>
      </c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</row>
    <row r="20" spans="1:15" ht="11.25" customHeight="1" x14ac:dyDescent="0.2">
      <c r="A20" s="32"/>
      <c r="B20" s="96" t="s">
        <v>124</v>
      </c>
      <c r="C20" s="59" t="s">
        <v>134</v>
      </c>
      <c r="D20" s="97">
        <v>0</v>
      </c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</row>
    <row r="21" spans="1:15" ht="11.25" customHeight="1" x14ac:dyDescent="0.2">
      <c r="A21" s="32"/>
      <c r="B21" s="98" t="s">
        <v>467</v>
      </c>
      <c r="C21" s="62" t="s">
        <v>135</v>
      </c>
      <c r="D21" s="99">
        <v>0</v>
      </c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</row>
    <row r="22" spans="1:15" s="68" customFormat="1" ht="11.25" customHeight="1" x14ac:dyDescent="0.2">
      <c r="A22" s="67"/>
      <c r="B22" s="92" t="s">
        <v>121</v>
      </c>
      <c r="C22" s="56" t="s">
        <v>136</v>
      </c>
      <c r="D22" s="102">
        <v>0</v>
      </c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</row>
    <row r="23" spans="1:15" ht="11.25" customHeight="1" x14ac:dyDescent="0.2">
      <c r="A23" s="32"/>
      <c r="B23" s="94" t="s">
        <v>324</v>
      </c>
      <c r="C23" s="65" t="s">
        <v>137</v>
      </c>
      <c r="D23" s="103">
        <v>0</v>
      </c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</row>
    <row r="24" spans="1:15" ht="11.25" customHeight="1" x14ac:dyDescent="0.2">
      <c r="A24" s="32"/>
      <c r="B24" s="96" t="s">
        <v>124</v>
      </c>
      <c r="C24" s="59" t="s">
        <v>138</v>
      </c>
      <c r="D24" s="104">
        <v>0</v>
      </c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</row>
    <row r="25" spans="1:15" ht="11.25" customHeight="1" x14ac:dyDescent="0.2">
      <c r="A25" s="32"/>
      <c r="B25" s="100" t="s">
        <v>468</v>
      </c>
      <c r="C25" s="101" t="s">
        <v>139</v>
      </c>
      <c r="D25" s="78">
        <v>0</v>
      </c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</row>
    <row r="26" spans="1:15" ht="11.25" customHeight="1" x14ac:dyDescent="0.2">
      <c r="A26" s="32"/>
      <c r="B26" s="105" t="s">
        <v>121</v>
      </c>
      <c r="C26" s="56" t="s">
        <v>140</v>
      </c>
      <c r="D26" s="102">
        <v>0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</row>
    <row r="27" spans="1:15" ht="11.25" customHeight="1" x14ac:dyDescent="0.2">
      <c r="A27" s="32"/>
      <c r="B27" s="106" t="s">
        <v>324</v>
      </c>
      <c r="C27" s="65" t="s">
        <v>141</v>
      </c>
      <c r="D27" s="103">
        <v>0</v>
      </c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</row>
    <row r="28" spans="1:15" ht="11.25" customHeight="1" x14ac:dyDescent="0.2">
      <c r="A28" s="32"/>
      <c r="B28" s="107" t="s">
        <v>124</v>
      </c>
      <c r="C28" s="59" t="s">
        <v>142</v>
      </c>
      <c r="D28" s="104">
        <v>0</v>
      </c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</row>
    <row r="29" spans="1:15" ht="11.25" customHeight="1" x14ac:dyDescent="0.2">
      <c r="A29" s="32"/>
      <c r="B29" s="100" t="s">
        <v>143</v>
      </c>
      <c r="C29" s="101" t="s">
        <v>144</v>
      </c>
      <c r="D29" s="78">
        <v>0</v>
      </c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</row>
    <row r="30" spans="1:15" ht="11.25" customHeight="1" x14ac:dyDescent="0.2">
      <c r="A30" s="32"/>
      <c r="B30" s="49" t="s">
        <v>145</v>
      </c>
      <c r="C30" s="50" t="s">
        <v>146</v>
      </c>
      <c r="D30" s="45">
        <v>0</v>
      </c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</row>
    <row r="31" spans="1:15" ht="11.25" customHeight="1" x14ac:dyDescent="0.2">
      <c r="A31" s="32"/>
      <c r="B31" s="49" t="s">
        <v>147</v>
      </c>
      <c r="C31" s="50" t="s">
        <v>148</v>
      </c>
      <c r="D31" s="45">
        <v>245</v>
      </c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</row>
    <row r="32" spans="1:15" ht="11.25" customHeight="1" x14ac:dyDescent="0.2">
      <c r="A32" s="32"/>
      <c r="B32" s="49" t="s">
        <v>149</v>
      </c>
      <c r="C32" s="50" t="s">
        <v>150</v>
      </c>
      <c r="D32" s="45">
        <v>0</v>
      </c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</row>
    <row r="33" spans="1:15" ht="11.25" customHeight="1" x14ac:dyDescent="0.2">
      <c r="A33" s="32"/>
      <c r="B33" s="49" t="s">
        <v>151</v>
      </c>
      <c r="C33" s="50" t="s">
        <v>152</v>
      </c>
      <c r="D33" s="45">
        <v>31001</v>
      </c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</row>
    <row r="34" spans="1:15" ht="11.25" customHeight="1" x14ac:dyDescent="0.2">
      <c r="A34" s="32"/>
      <c r="B34" s="49" t="s">
        <v>153</v>
      </c>
      <c r="C34" s="50" t="s">
        <v>154</v>
      </c>
      <c r="D34" s="45">
        <v>0</v>
      </c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</row>
    <row r="35" spans="1:15" ht="11.25" customHeight="1" x14ac:dyDescent="0.2">
      <c r="A35" s="32"/>
      <c r="B35" s="49" t="s">
        <v>72</v>
      </c>
      <c r="C35" s="50" t="s">
        <v>155</v>
      </c>
      <c r="D35" s="45">
        <v>0</v>
      </c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</row>
    <row r="36" spans="1:15" ht="11.25" customHeight="1" x14ac:dyDescent="0.2">
      <c r="A36" s="32"/>
      <c r="B36" s="49" t="s">
        <v>156</v>
      </c>
      <c r="C36" s="50" t="s">
        <v>157</v>
      </c>
      <c r="D36" s="45">
        <v>0</v>
      </c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</row>
    <row r="37" spans="1:15" ht="11.25" customHeight="1" x14ac:dyDescent="0.2">
      <c r="A37" s="32"/>
      <c r="B37" s="49" t="s">
        <v>158</v>
      </c>
      <c r="C37" s="50" t="s">
        <v>159</v>
      </c>
      <c r="D37" s="45">
        <v>0</v>
      </c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</row>
    <row r="38" spans="1:15" ht="11.25" customHeight="1" x14ac:dyDescent="0.2">
      <c r="A38" s="32"/>
      <c r="B38" s="49" t="s">
        <v>469</v>
      </c>
      <c r="C38" s="50" t="s">
        <v>160</v>
      </c>
      <c r="D38" s="45">
        <v>18534</v>
      </c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</row>
    <row r="39" spans="1:15" ht="11.25" customHeight="1" x14ac:dyDescent="0.2">
      <c r="A39" s="32"/>
      <c r="B39" s="49" t="s">
        <v>161</v>
      </c>
      <c r="C39" s="50" t="s">
        <v>162</v>
      </c>
      <c r="D39" s="45">
        <v>23431</v>
      </c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</row>
    <row r="40" spans="1:15" ht="11.25" customHeight="1" x14ac:dyDescent="0.2">
      <c r="A40" s="32"/>
      <c r="B40" s="108" t="s">
        <v>163</v>
      </c>
      <c r="C40" s="109" t="s">
        <v>164</v>
      </c>
      <c r="D40" s="45">
        <v>1486</v>
      </c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</row>
    <row r="41" spans="1:15" ht="11.25" customHeight="1" x14ac:dyDescent="0.2">
      <c r="A41" s="32"/>
      <c r="B41" s="100" t="s">
        <v>165</v>
      </c>
      <c r="C41" s="101" t="s">
        <v>166</v>
      </c>
      <c r="D41" s="78">
        <v>45243</v>
      </c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</row>
    <row r="42" spans="1:15" ht="11.25" customHeight="1" x14ac:dyDescent="0.2">
      <c r="A42" s="32"/>
      <c r="B42" s="80" t="s">
        <v>401</v>
      </c>
      <c r="C42" s="53" t="s">
        <v>167</v>
      </c>
      <c r="D42" s="91">
        <v>15276</v>
      </c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</row>
    <row r="43" spans="1:15" ht="11.25" customHeight="1" x14ac:dyDescent="0.2">
      <c r="A43" s="32"/>
      <c r="B43" s="110" t="s">
        <v>402</v>
      </c>
      <c r="C43" s="56" t="s">
        <v>168</v>
      </c>
      <c r="D43" s="91">
        <v>29967</v>
      </c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</row>
    <row r="44" spans="1:15" ht="11.25" customHeight="1" x14ac:dyDescent="0.2">
      <c r="A44" s="32"/>
      <c r="B44" s="100" t="s">
        <v>169</v>
      </c>
      <c r="C44" s="101" t="s">
        <v>170</v>
      </c>
      <c r="D44" s="78">
        <v>1752</v>
      </c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</row>
    <row r="45" spans="1:15" x14ac:dyDescent="0.2">
      <c r="A45" s="32"/>
      <c r="B45" s="111" t="s">
        <v>171</v>
      </c>
      <c r="C45" s="112" t="s">
        <v>172</v>
      </c>
      <c r="D45" s="113">
        <v>944814</v>
      </c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</row>
    <row r="46" spans="1:15" ht="12" thickBot="1" x14ac:dyDescent="0.25">
      <c r="A46" s="32"/>
      <c r="B46" s="114" t="s">
        <v>173</v>
      </c>
      <c r="C46" s="115" t="s">
        <v>174</v>
      </c>
      <c r="D46" s="116">
        <v>124077</v>
      </c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</row>
    <row r="47" spans="1:15" x14ac:dyDescent="0.2">
      <c r="A47" s="32"/>
      <c r="B47" s="145"/>
      <c r="C47" s="137"/>
      <c r="D47" s="145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</row>
    <row r="48" spans="1:15" x14ac:dyDescent="0.2">
      <c r="A48" s="32"/>
      <c r="B48" s="145"/>
      <c r="C48" s="137"/>
      <c r="D48" s="145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</row>
    <row r="49" spans="1:15" ht="12" thickBot="1" x14ac:dyDescent="0.25">
      <c r="A49" s="32"/>
      <c r="B49" s="316" t="s">
        <v>412</v>
      </c>
      <c r="C49" s="317"/>
      <c r="D49" s="318">
        <v>1068891</v>
      </c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</row>
    <row r="50" spans="1:15" x14ac:dyDescent="0.2">
      <c r="A50" s="32"/>
      <c r="B50" s="145"/>
      <c r="C50" s="137"/>
      <c r="D50" s="145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</row>
    <row r="51" spans="1:15" ht="12" thickBot="1" x14ac:dyDescent="0.25">
      <c r="A51" s="32"/>
      <c r="B51" s="145"/>
      <c r="C51" s="137"/>
      <c r="D51" s="145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</row>
  </sheetData>
  <hyperlinks>
    <hyperlink ref="A1" location="MAIN!A4" display="MAIN"/>
  </hyperlinks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>
    <tabColor theme="8" tint="0.79985961485641044"/>
  </sheetPr>
  <dimension ref="A1:AH100"/>
  <sheetViews>
    <sheetView topLeftCell="A7" zoomScale="115" zoomScaleNormal="115" workbookViewId="0">
      <selection sqref="A1:XFD1048576"/>
    </sheetView>
  </sheetViews>
  <sheetFormatPr defaultColWidth="9" defaultRowHeight="11.25" x14ac:dyDescent="0.2"/>
  <cols>
    <col min="1" max="1" width="9.6640625" style="14" customWidth="1"/>
    <col min="2" max="2" width="4.6640625" style="14" customWidth="1"/>
    <col min="3" max="3" width="39.6640625" style="138" customWidth="1"/>
    <col min="4" max="4" width="7.1640625" style="138" hidden="1" customWidth="1"/>
    <col min="5" max="8" width="13.83203125" style="138" customWidth="1"/>
    <col min="9" max="9" width="16.1640625" style="138" customWidth="1"/>
    <col min="10" max="10" width="13.1640625" style="138" customWidth="1"/>
    <col min="11" max="11" width="11.83203125" style="138" customWidth="1"/>
    <col min="12" max="12" width="13.33203125" style="138" customWidth="1"/>
    <col min="13" max="16384" width="9" style="14"/>
  </cols>
  <sheetData>
    <row r="1" spans="1:34" ht="18.75" customHeight="1" thickBot="1" x14ac:dyDescent="0.25">
      <c r="A1" s="121" t="s">
        <v>40</v>
      </c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</row>
    <row r="2" spans="1:34" x14ac:dyDescent="0.2">
      <c r="A2" s="118"/>
      <c r="B2" s="118"/>
      <c r="C2" s="36" t="s">
        <v>485</v>
      </c>
      <c r="D2" s="136"/>
      <c r="E2" s="136"/>
      <c r="F2" s="136"/>
      <c r="G2" s="136"/>
      <c r="H2" s="136"/>
      <c r="I2" s="136"/>
      <c r="J2" s="136"/>
      <c r="K2" s="136"/>
      <c r="L2" s="136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</row>
    <row r="3" spans="1:34" x14ac:dyDescent="0.2">
      <c r="A3" s="118"/>
      <c r="B3" s="118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</row>
    <row r="4" spans="1:34" ht="20.25" customHeight="1" x14ac:dyDescent="0.2">
      <c r="A4" s="118"/>
      <c r="B4" s="118"/>
      <c r="C4" s="122"/>
      <c r="D4" s="123"/>
      <c r="E4" s="9" t="s">
        <v>404</v>
      </c>
      <c r="F4" s="9"/>
      <c r="G4" s="9"/>
      <c r="H4" s="9"/>
      <c r="I4" s="9"/>
      <c r="J4" s="9"/>
      <c r="K4" s="9"/>
      <c r="L4" s="9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</row>
    <row r="5" spans="1:34" ht="37.5" customHeight="1" thickBot="1" x14ac:dyDescent="0.25">
      <c r="A5" s="118"/>
      <c r="B5" s="118"/>
      <c r="C5" s="119" t="s">
        <v>486</v>
      </c>
      <c r="D5" s="119"/>
      <c r="E5" s="266" t="s">
        <v>219</v>
      </c>
      <c r="F5" s="266" t="s">
        <v>220</v>
      </c>
      <c r="G5" s="266" t="s">
        <v>221</v>
      </c>
      <c r="H5" s="266" t="s">
        <v>222</v>
      </c>
      <c r="I5" s="266" t="s">
        <v>223</v>
      </c>
      <c r="J5" s="266" t="s">
        <v>277</v>
      </c>
      <c r="K5" s="266" t="s">
        <v>224</v>
      </c>
      <c r="L5" s="266" t="s">
        <v>280</v>
      </c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</row>
    <row r="6" spans="1:34" ht="12" hidden="1" thickBot="1" x14ac:dyDescent="0.25">
      <c r="A6" s="118"/>
      <c r="B6" s="118"/>
      <c r="C6" s="188"/>
      <c r="D6" s="189"/>
      <c r="E6" s="190" t="s">
        <v>181</v>
      </c>
      <c r="F6" s="190" t="s">
        <v>182</v>
      </c>
      <c r="G6" s="190" t="s">
        <v>183</v>
      </c>
      <c r="H6" s="190" t="s">
        <v>213</v>
      </c>
      <c r="I6" s="190" t="s">
        <v>226</v>
      </c>
      <c r="J6" s="190" t="s">
        <v>227</v>
      </c>
      <c r="K6" s="190" t="s">
        <v>228</v>
      </c>
      <c r="L6" s="190" t="s">
        <v>229</v>
      </c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</row>
    <row r="7" spans="1:34" x14ac:dyDescent="0.2">
      <c r="A7" s="118"/>
      <c r="B7" s="118"/>
      <c r="C7" s="188" t="s">
        <v>225</v>
      </c>
      <c r="D7" s="209"/>
      <c r="E7" s="243"/>
      <c r="F7" s="243"/>
      <c r="G7" s="243"/>
      <c r="H7" s="243"/>
      <c r="I7" s="243"/>
      <c r="J7" s="243"/>
      <c r="K7" s="243"/>
      <c r="L7" s="243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8"/>
    </row>
    <row r="8" spans="1:34" x14ac:dyDescent="0.2">
      <c r="A8" s="118"/>
      <c r="B8" s="118"/>
      <c r="C8" s="191" t="s">
        <v>403</v>
      </c>
      <c r="D8" s="192" t="s">
        <v>59</v>
      </c>
      <c r="E8" s="193">
        <v>0</v>
      </c>
      <c r="F8" s="193">
        <v>0</v>
      </c>
      <c r="G8" s="193">
        <v>0</v>
      </c>
      <c r="H8" s="193">
        <v>56589</v>
      </c>
      <c r="I8" s="193">
        <v>97222</v>
      </c>
      <c r="J8" s="193">
        <v>29903</v>
      </c>
      <c r="K8" s="193">
        <v>2846</v>
      </c>
      <c r="L8" s="193">
        <v>0</v>
      </c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</row>
    <row r="9" spans="1:34" x14ac:dyDescent="0.2">
      <c r="A9" s="118"/>
      <c r="B9" s="118"/>
      <c r="C9" s="194" t="s">
        <v>230</v>
      </c>
      <c r="D9" s="195" t="s">
        <v>61</v>
      </c>
      <c r="E9" s="159">
        <v>0</v>
      </c>
      <c r="F9" s="159">
        <v>0</v>
      </c>
      <c r="G9" s="159">
        <v>0</v>
      </c>
      <c r="H9" s="159">
        <v>16069</v>
      </c>
      <c r="I9" s="159">
        <v>0</v>
      </c>
      <c r="J9" s="159">
        <v>0</v>
      </c>
      <c r="K9" s="159">
        <v>0</v>
      </c>
      <c r="L9" s="159">
        <v>0</v>
      </c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</row>
    <row r="10" spans="1:34" x14ac:dyDescent="0.2">
      <c r="A10" s="118"/>
      <c r="B10" s="118"/>
      <c r="C10" s="194" t="s">
        <v>231</v>
      </c>
      <c r="D10" s="195" t="s">
        <v>63</v>
      </c>
      <c r="E10" s="248"/>
      <c r="F10" s="248"/>
      <c r="G10" s="248"/>
      <c r="H10" s="248"/>
      <c r="I10" s="248"/>
      <c r="J10" s="248"/>
      <c r="K10" s="248"/>
      <c r="L10" s="24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</row>
    <row r="11" spans="1:34" x14ac:dyDescent="0.2">
      <c r="A11" s="118"/>
      <c r="B11" s="118"/>
      <c r="C11" s="273" t="s">
        <v>232</v>
      </c>
      <c r="D11" s="274" t="s">
        <v>64</v>
      </c>
      <c r="E11" s="225">
        <v>0</v>
      </c>
      <c r="F11" s="225">
        <v>0</v>
      </c>
      <c r="G11" s="225">
        <v>0</v>
      </c>
      <c r="H11" s="225">
        <v>51551</v>
      </c>
      <c r="I11" s="225">
        <v>37190</v>
      </c>
      <c r="J11" s="225">
        <v>28416</v>
      </c>
      <c r="K11" s="225">
        <v>2821</v>
      </c>
      <c r="L11" s="225">
        <v>0</v>
      </c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</row>
    <row r="12" spans="1:34" x14ac:dyDescent="0.2">
      <c r="A12" s="118"/>
      <c r="B12" s="118"/>
      <c r="C12" s="271" t="s">
        <v>233</v>
      </c>
      <c r="D12" s="209" t="s">
        <v>75</v>
      </c>
      <c r="E12" s="272">
        <v>0</v>
      </c>
      <c r="F12" s="272">
        <v>0</v>
      </c>
      <c r="G12" s="272">
        <v>0</v>
      </c>
      <c r="H12" s="272">
        <v>21107</v>
      </c>
      <c r="I12" s="272">
        <v>60032</v>
      </c>
      <c r="J12" s="272">
        <v>1487</v>
      </c>
      <c r="K12" s="272">
        <v>25</v>
      </c>
      <c r="L12" s="272">
        <v>0</v>
      </c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</row>
    <row r="13" spans="1:34" x14ac:dyDescent="0.2">
      <c r="A13" s="118"/>
      <c r="B13" s="118"/>
      <c r="C13" s="199" t="s">
        <v>234</v>
      </c>
      <c r="D13" s="200"/>
      <c r="E13" s="264"/>
      <c r="F13" s="264"/>
      <c r="G13" s="264"/>
      <c r="H13" s="264"/>
      <c r="I13" s="264"/>
      <c r="J13" s="264"/>
      <c r="K13" s="264"/>
      <c r="L13" s="264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</row>
    <row r="14" spans="1:34" x14ac:dyDescent="0.2">
      <c r="A14" s="118"/>
      <c r="B14" s="118"/>
      <c r="C14" s="191" t="s">
        <v>403</v>
      </c>
      <c r="D14" s="197" t="s">
        <v>77</v>
      </c>
      <c r="E14" s="198">
        <v>0</v>
      </c>
      <c r="F14" s="198">
        <v>0</v>
      </c>
      <c r="G14" s="198">
        <v>0</v>
      </c>
      <c r="H14" s="198">
        <v>61618</v>
      </c>
      <c r="I14" s="198">
        <v>89975</v>
      </c>
      <c r="J14" s="198">
        <v>27959</v>
      </c>
      <c r="K14" s="198">
        <v>-53</v>
      </c>
      <c r="L14" s="198">
        <v>0</v>
      </c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</row>
    <row r="15" spans="1:34" x14ac:dyDescent="0.2">
      <c r="A15" s="118"/>
      <c r="B15" s="118"/>
      <c r="C15" s="194" t="s">
        <v>230</v>
      </c>
      <c r="D15" s="195" t="s">
        <v>79</v>
      </c>
      <c r="E15" s="159">
        <v>0</v>
      </c>
      <c r="F15" s="159">
        <v>0</v>
      </c>
      <c r="G15" s="159">
        <v>0</v>
      </c>
      <c r="H15" s="159">
        <v>22152</v>
      </c>
      <c r="I15" s="159">
        <v>0</v>
      </c>
      <c r="J15" s="159">
        <v>0</v>
      </c>
      <c r="K15" s="159">
        <v>0</v>
      </c>
      <c r="L15" s="159">
        <v>0</v>
      </c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  <c r="AG15" s="118"/>
      <c r="AH15" s="118"/>
    </row>
    <row r="16" spans="1:34" x14ac:dyDescent="0.2">
      <c r="A16" s="118"/>
      <c r="B16" s="118"/>
      <c r="C16" s="194" t="s">
        <v>231</v>
      </c>
      <c r="D16" s="195" t="s">
        <v>81</v>
      </c>
      <c r="E16" s="248"/>
      <c r="F16" s="248"/>
      <c r="G16" s="248"/>
      <c r="H16" s="248"/>
      <c r="I16" s="248"/>
      <c r="J16" s="248"/>
      <c r="K16" s="248"/>
      <c r="L16" s="24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</row>
    <row r="17" spans="1:34" x14ac:dyDescent="0.2">
      <c r="A17" s="118"/>
      <c r="B17" s="118"/>
      <c r="C17" s="273" t="s">
        <v>232</v>
      </c>
      <c r="D17" s="274" t="s">
        <v>83</v>
      </c>
      <c r="E17" s="225">
        <v>0</v>
      </c>
      <c r="F17" s="225">
        <v>0</v>
      </c>
      <c r="G17" s="225">
        <v>0</v>
      </c>
      <c r="H17" s="225">
        <v>58375</v>
      </c>
      <c r="I17" s="225">
        <v>34642</v>
      </c>
      <c r="J17" s="225">
        <v>26182</v>
      </c>
      <c r="K17" s="225">
        <v>0</v>
      </c>
      <c r="L17" s="225">
        <v>0</v>
      </c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</row>
    <row r="18" spans="1:34" x14ac:dyDescent="0.2">
      <c r="A18" s="118"/>
      <c r="B18" s="118"/>
      <c r="C18" s="271" t="s">
        <v>233</v>
      </c>
      <c r="D18" s="209" t="s">
        <v>92</v>
      </c>
      <c r="E18" s="272">
        <v>0</v>
      </c>
      <c r="F18" s="272">
        <v>0</v>
      </c>
      <c r="G18" s="272">
        <v>0</v>
      </c>
      <c r="H18" s="272">
        <v>25395</v>
      </c>
      <c r="I18" s="272">
        <v>55333</v>
      </c>
      <c r="J18" s="272">
        <v>1777</v>
      </c>
      <c r="K18" s="272">
        <v>-53</v>
      </c>
      <c r="L18" s="272">
        <v>0</v>
      </c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</row>
    <row r="19" spans="1:34" x14ac:dyDescent="0.2">
      <c r="A19" s="118"/>
      <c r="B19" s="118"/>
      <c r="C19" s="199" t="s">
        <v>235</v>
      </c>
      <c r="D19" s="200"/>
      <c r="E19" s="264"/>
      <c r="F19" s="264"/>
      <c r="G19" s="264"/>
      <c r="H19" s="264"/>
      <c r="I19" s="264"/>
      <c r="J19" s="264"/>
      <c r="K19" s="264"/>
      <c r="L19" s="264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</row>
    <row r="20" spans="1:34" x14ac:dyDescent="0.2">
      <c r="A20" s="118"/>
      <c r="B20" s="118"/>
      <c r="C20" s="191" t="s">
        <v>403</v>
      </c>
      <c r="D20" s="209" t="s">
        <v>94</v>
      </c>
      <c r="E20" s="272">
        <v>0</v>
      </c>
      <c r="F20" s="272">
        <v>0</v>
      </c>
      <c r="G20" s="272">
        <v>0</v>
      </c>
      <c r="H20" s="272">
        <v>30996</v>
      </c>
      <c r="I20" s="272">
        <v>105242</v>
      </c>
      <c r="J20" s="272">
        <v>34782</v>
      </c>
      <c r="K20" s="272">
        <v>4</v>
      </c>
      <c r="L20" s="272">
        <v>0</v>
      </c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</row>
    <row r="21" spans="1:34" x14ac:dyDescent="0.2">
      <c r="A21" s="118"/>
      <c r="B21" s="118"/>
      <c r="C21" s="194" t="s">
        <v>230</v>
      </c>
      <c r="D21" s="195" t="s">
        <v>96</v>
      </c>
      <c r="E21" s="159">
        <v>0</v>
      </c>
      <c r="F21" s="159">
        <v>0</v>
      </c>
      <c r="G21" s="159">
        <v>0</v>
      </c>
      <c r="H21" s="159">
        <v>30016</v>
      </c>
      <c r="I21" s="159">
        <v>18</v>
      </c>
      <c r="J21" s="159">
        <v>0</v>
      </c>
      <c r="K21" s="159">
        <v>0</v>
      </c>
      <c r="L21" s="159">
        <v>0</v>
      </c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</row>
    <row r="22" spans="1:34" x14ac:dyDescent="0.2">
      <c r="A22" s="118"/>
      <c r="B22" s="118"/>
      <c r="C22" s="194" t="s">
        <v>231</v>
      </c>
      <c r="D22" s="195" t="s">
        <v>98</v>
      </c>
      <c r="E22" s="248"/>
      <c r="F22" s="248"/>
      <c r="G22" s="248"/>
      <c r="H22" s="248"/>
      <c r="I22" s="248"/>
      <c r="J22" s="248"/>
      <c r="K22" s="248"/>
      <c r="L22" s="24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</row>
    <row r="23" spans="1:34" x14ac:dyDescent="0.2">
      <c r="A23" s="118"/>
      <c r="B23" s="118"/>
      <c r="C23" s="273" t="s">
        <v>232</v>
      </c>
      <c r="D23" s="274" t="s">
        <v>100</v>
      </c>
      <c r="E23" s="225">
        <v>0</v>
      </c>
      <c r="F23" s="225">
        <v>0</v>
      </c>
      <c r="G23" s="225">
        <v>0</v>
      </c>
      <c r="H23" s="225">
        <v>51750</v>
      </c>
      <c r="I23" s="225">
        <v>53683</v>
      </c>
      <c r="J23" s="225">
        <v>33305</v>
      </c>
      <c r="K23" s="225">
        <v>-1</v>
      </c>
      <c r="L23" s="225">
        <v>0</v>
      </c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  <c r="AG23" s="118"/>
      <c r="AH23" s="118"/>
    </row>
    <row r="24" spans="1:34" x14ac:dyDescent="0.2">
      <c r="A24" s="118"/>
      <c r="B24" s="118"/>
      <c r="C24" s="271" t="s">
        <v>233</v>
      </c>
      <c r="D24" s="209" t="s">
        <v>112</v>
      </c>
      <c r="E24" s="272">
        <v>0</v>
      </c>
      <c r="F24" s="272">
        <v>0</v>
      </c>
      <c r="G24" s="272">
        <v>0</v>
      </c>
      <c r="H24" s="272">
        <v>9262</v>
      </c>
      <c r="I24" s="272">
        <v>51577</v>
      </c>
      <c r="J24" s="272">
        <v>1477</v>
      </c>
      <c r="K24" s="272">
        <v>5</v>
      </c>
      <c r="L24" s="272">
        <v>0</v>
      </c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8"/>
    </row>
    <row r="25" spans="1:34" x14ac:dyDescent="0.2">
      <c r="A25" s="118"/>
      <c r="B25" s="118"/>
      <c r="C25" s="199" t="s">
        <v>236</v>
      </c>
      <c r="D25" s="200"/>
      <c r="E25" s="264"/>
      <c r="F25" s="264"/>
      <c r="G25" s="264"/>
      <c r="H25" s="264"/>
      <c r="I25" s="264"/>
      <c r="J25" s="264"/>
      <c r="K25" s="264"/>
      <c r="L25" s="264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  <c r="AG25" s="118"/>
      <c r="AH25" s="118"/>
    </row>
    <row r="26" spans="1:34" x14ac:dyDescent="0.2">
      <c r="A26" s="118"/>
      <c r="B26" s="118"/>
      <c r="C26" s="191" t="s">
        <v>403</v>
      </c>
      <c r="D26" s="209" t="s">
        <v>114</v>
      </c>
      <c r="E26" s="272">
        <v>0</v>
      </c>
      <c r="F26" s="272">
        <v>0</v>
      </c>
      <c r="G26" s="272">
        <v>0</v>
      </c>
      <c r="H26" s="272">
        <v>0</v>
      </c>
      <c r="I26" s="272">
        <v>0</v>
      </c>
      <c r="J26" s="272">
        <v>0</v>
      </c>
      <c r="K26" s="272">
        <v>0</v>
      </c>
      <c r="L26" s="272">
        <v>0</v>
      </c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</row>
    <row r="27" spans="1:34" x14ac:dyDescent="0.2">
      <c r="A27" s="118"/>
      <c r="B27" s="118"/>
      <c r="C27" s="194" t="s">
        <v>237</v>
      </c>
      <c r="D27" s="195" t="s">
        <v>116</v>
      </c>
      <c r="E27" s="159">
        <v>0</v>
      </c>
      <c r="F27" s="159">
        <v>0</v>
      </c>
      <c r="G27" s="159">
        <v>0</v>
      </c>
      <c r="H27" s="159">
        <v>0</v>
      </c>
      <c r="I27" s="159">
        <v>0</v>
      </c>
      <c r="J27" s="159">
        <v>0</v>
      </c>
      <c r="K27" s="159">
        <v>0</v>
      </c>
      <c r="L27" s="159">
        <v>0</v>
      </c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</row>
    <row r="28" spans="1:34" x14ac:dyDescent="0.2">
      <c r="A28" s="118"/>
      <c r="B28" s="118"/>
      <c r="C28" s="194" t="s">
        <v>238</v>
      </c>
      <c r="D28" s="195" t="s">
        <v>210</v>
      </c>
      <c r="E28" s="248"/>
      <c r="F28" s="248"/>
      <c r="G28" s="248"/>
      <c r="H28" s="248"/>
      <c r="I28" s="248"/>
      <c r="J28" s="248"/>
      <c r="K28" s="248"/>
      <c r="L28" s="24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118"/>
      <c r="Y28" s="118"/>
      <c r="Z28" s="118"/>
      <c r="AA28" s="118"/>
      <c r="AB28" s="118"/>
      <c r="AC28" s="118"/>
      <c r="AD28" s="118"/>
      <c r="AE28" s="118"/>
      <c r="AF28" s="118"/>
      <c r="AG28" s="118"/>
      <c r="AH28" s="118"/>
    </row>
    <row r="29" spans="1:34" x14ac:dyDescent="0.2">
      <c r="A29" s="118"/>
      <c r="B29" s="118"/>
      <c r="C29" s="273" t="s">
        <v>232</v>
      </c>
      <c r="D29" s="274" t="s">
        <v>211</v>
      </c>
      <c r="E29" s="225">
        <v>0</v>
      </c>
      <c r="F29" s="225">
        <v>0</v>
      </c>
      <c r="G29" s="225">
        <v>0</v>
      </c>
      <c r="H29" s="225">
        <v>0</v>
      </c>
      <c r="I29" s="225">
        <v>0</v>
      </c>
      <c r="J29" s="225">
        <v>0</v>
      </c>
      <c r="K29" s="225">
        <v>0</v>
      </c>
      <c r="L29" s="225">
        <v>0</v>
      </c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  <c r="AF29" s="118"/>
      <c r="AG29" s="118"/>
      <c r="AH29" s="118"/>
    </row>
    <row r="30" spans="1:34" x14ac:dyDescent="0.2">
      <c r="A30" s="118"/>
      <c r="B30" s="118"/>
      <c r="C30" s="275" t="s">
        <v>233</v>
      </c>
      <c r="D30" s="276" t="s">
        <v>118</v>
      </c>
      <c r="E30" s="277">
        <v>0</v>
      </c>
      <c r="F30" s="277">
        <v>0</v>
      </c>
      <c r="G30" s="277">
        <v>0</v>
      </c>
      <c r="H30" s="277">
        <v>0</v>
      </c>
      <c r="I30" s="277">
        <v>0</v>
      </c>
      <c r="J30" s="277">
        <v>0</v>
      </c>
      <c r="K30" s="277">
        <v>0</v>
      </c>
      <c r="L30" s="277">
        <v>0</v>
      </c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8"/>
      <c r="AD30" s="118"/>
      <c r="AE30" s="118"/>
      <c r="AF30" s="118"/>
      <c r="AG30" s="118"/>
      <c r="AH30" s="118"/>
    </row>
    <row r="31" spans="1:34" x14ac:dyDescent="0.2">
      <c r="A31" s="118"/>
      <c r="B31" s="118"/>
      <c r="C31" s="199" t="s">
        <v>240</v>
      </c>
      <c r="D31" s="200" t="s">
        <v>125</v>
      </c>
      <c r="E31" s="176">
        <v>0</v>
      </c>
      <c r="F31" s="176">
        <v>0</v>
      </c>
      <c r="G31" s="176">
        <v>0</v>
      </c>
      <c r="H31" s="176">
        <v>7325</v>
      </c>
      <c r="I31" s="176">
        <v>12477</v>
      </c>
      <c r="J31" s="176">
        <v>-2332</v>
      </c>
      <c r="K31" s="176">
        <v>-261</v>
      </c>
      <c r="L31" s="176">
        <v>0</v>
      </c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</row>
    <row r="32" spans="1:34" x14ac:dyDescent="0.2">
      <c r="A32" s="118"/>
      <c r="B32" s="118"/>
      <c r="C32" s="199" t="s">
        <v>241</v>
      </c>
      <c r="D32" s="200" t="s">
        <v>242</v>
      </c>
      <c r="E32" s="245"/>
      <c r="F32" s="245"/>
      <c r="G32" s="245"/>
      <c r="H32" s="245"/>
      <c r="I32" s="245"/>
      <c r="J32" s="245"/>
      <c r="K32" s="245"/>
      <c r="L32" s="245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</row>
    <row r="33" spans="1:34" ht="12" thickBot="1" x14ac:dyDescent="0.25">
      <c r="A33" s="118"/>
      <c r="B33" s="118"/>
      <c r="C33" s="124" t="s">
        <v>243</v>
      </c>
      <c r="D33" s="201" t="s">
        <v>244</v>
      </c>
      <c r="E33" s="246"/>
      <c r="F33" s="246"/>
      <c r="G33" s="246"/>
      <c r="H33" s="246"/>
      <c r="I33" s="246"/>
      <c r="J33" s="246"/>
      <c r="K33" s="246"/>
      <c r="L33" s="246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  <c r="AD33" s="118"/>
      <c r="AE33" s="118"/>
      <c r="AF33" s="118"/>
      <c r="AG33" s="118"/>
      <c r="AH33" s="118"/>
    </row>
    <row r="34" spans="1:34" ht="20.25" customHeight="1" x14ac:dyDescent="0.2">
      <c r="A34" s="118"/>
      <c r="B34" s="118"/>
      <c r="C34" s="8" t="s">
        <v>480</v>
      </c>
      <c r="D34" s="8"/>
      <c r="E34" s="8"/>
      <c r="F34" s="8"/>
      <c r="G34" s="8"/>
      <c r="H34" s="8"/>
      <c r="I34" s="8"/>
      <c r="J34" s="8"/>
      <c r="K34" s="8"/>
      <c r="L34" s="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  <c r="AD34" s="118"/>
      <c r="AE34" s="118"/>
      <c r="AF34" s="118"/>
      <c r="AG34" s="118"/>
      <c r="AH34" s="118"/>
    </row>
    <row r="35" spans="1:34" x14ac:dyDescent="0.2">
      <c r="A35" s="118"/>
      <c r="B35" s="118"/>
      <c r="C35" s="136"/>
      <c r="D35" s="136"/>
      <c r="E35" s="136"/>
      <c r="F35" s="136"/>
      <c r="G35" s="136"/>
      <c r="H35" s="136"/>
      <c r="I35" s="136"/>
      <c r="J35" s="136"/>
      <c r="K35" s="136"/>
      <c r="L35" s="136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8"/>
      <c r="AA35" s="118"/>
      <c r="AB35" s="118"/>
      <c r="AC35" s="118"/>
      <c r="AD35" s="118"/>
      <c r="AE35" s="118"/>
      <c r="AF35" s="118"/>
      <c r="AG35" s="118"/>
      <c r="AH35" s="118"/>
    </row>
    <row r="36" spans="1:34" x14ac:dyDescent="0.2">
      <c r="A36" s="118"/>
      <c r="B36" s="118"/>
      <c r="C36" s="136"/>
      <c r="D36" s="136"/>
      <c r="E36" s="136"/>
      <c r="F36" s="136"/>
      <c r="G36" s="136"/>
      <c r="H36" s="136"/>
      <c r="I36" s="136"/>
      <c r="J36" s="136"/>
      <c r="K36" s="136"/>
      <c r="L36" s="136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  <c r="AC36" s="118"/>
      <c r="AD36" s="118"/>
      <c r="AE36" s="118"/>
      <c r="AF36" s="118"/>
      <c r="AG36" s="118"/>
      <c r="AH36" s="118"/>
    </row>
    <row r="37" spans="1:34" x14ac:dyDescent="0.2">
      <c r="A37" s="118"/>
      <c r="B37" s="118"/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8"/>
      <c r="AH37" s="118"/>
    </row>
    <row r="38" spans="1:34" x14ac:dyDescent="0.2">
      <c r="A38" s="118"/>
      <c r="B38" s="118"/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  <c r="AG38" s="118"/>
      <c r="AH38" s="118"/>
    </row>
    <row r="39" spans="1:34" x14ac:dyDescent="0.2">
      <c r="A39" s="118"/>
      <c r="B39" s="118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  <c r="AA39" s="118"/>
      <c r="AB39" s="118"/>
      <c r="AC39" s="118"/>
      <c r="AD39" s="118"/>
      <c r="AE39" s="118"/>
      <c r="AF39" s="118"/>
      <c r="AG39" s="118"/>
      <c r="AH39" s="118"/>
    </row>
    <row r="40" spans="1:34" x14ac:dyDescent="0.2">
      <c r="A40" s="118"/>
      <c r="B40" s="118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</row>
    <row r="41" spans="1:34" x14ac:dyDescent="0.2">
      <c r="A41" s="118"/>
      <c r="B41" s="118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18"/>
      <c r="AB41" s="118"/>
      <c r="AC41" s="118"/>
      <c r="AD41" s="118"/>
      <c r="AE41" s="118"/>
      <c r="AF41" s="118"/>
      <c r="AG41" s="118"/>
      <c r="AH41" s="118"/>
    </row>
    <row r="42" spans="1:34" x14ac:dyDescent="0.2">
      <c r="A42" s="118"/>
      <c r="B42" s="118"/>
      <c r="C42" s="136"/>
      <c r="D42" s="136"/>
      <c r="E42" s="136"/>
      <c r="F42" s="136"/>
      <c r="G42" s="136"/>
      <c r="H42" s="136"/>
      <c r="I42" s="136"/>
      <c r="J42" s="136"/>
      <c r="K42" s="136"/>
      <c r="L42" s="136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118"/>
      <c r="AA42" s="118"/>
      <c r="AB42" s="118"/>
      <c r="AC42" s="118"/>
      <c r="AD42" s="118"/>
      <c r="AE42" s="118"/>
      <c r="AF42" s="118"/>
      <c r="AG42" s="118"/>
      <c r="AH42" s="118"/>
    </row>
    <row r="43" spans="1:34" x14ac:dyDescent="0.2">
      <c r="A43" s="118"/>
      <c r="B43" s="118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8"/>
      <c r="Z43" s="118"/>
      <c r="AA43" s="118"/>
      <c r="AB43" s="118"/>
      <c r="AC43" s="118"/>
      <c r="AD43" s="118"/>
      <c r="AE43" s="118"/>
      <c r="AF43" s="118"/>
      <c r="AG43" s="118"/>
      <c r="AH43" s="118"/>
    </row>
    <row r="44" spans="1:34" x14ac:dyDescent="0.2">
      <c r="A44" s="118"/>
      <c r="B44" s="118"/>
      <c r="C44" s="136"/>
      <c r="D44" s="136"/>
      <c r="E44" s="136"/>
      <c r="F44" s="136"/>
      <c r="G44" s="136"/>
      <c r="H44" s="136"/>
      <c r="I44" s="136"/>
      <c r="J44" s="136"/>
      <c r="K44" s="136"/>
      <c r="L44" s="136"/>
      <c r="M44" s="118"/>
      <c r="N44" s="118"/>
      <c r="O44" s="118"/>
      <c r="P44" s="118"/>
      <c r="Q44" s="118"/>
      <c r="R44" s="118"/>
      <c r="S44" s="118"/>
      <c r="T44" s="118"/>
      <c r="U44" s="118"/>
      <c r="V44" s="118"/>
      <c r="W44" s="118"/>
      <c r="X44" s="118"/>
      <c r="Y44" s="118"/>
      <c r="Z44" s="118"/>
      <c r="AA44" s="118"/>
      <c r="AB44" s="118"/>
      <c r="AC44" s="118"/>
      <c r="AD44" s="118"/>
      <c r="AE44" s="118"/>
      <c r="AF44" s="118"/>
      <c r="AG44" s="118"/>
      <c r="AH44" s="118"/>
    </row>
    <row r="45" spans="1:34" x14ac:dyDescent="0.2">
      <c r="A45" s="118"/>
      <c r="B45" s="118"/>
      <c r="C45" s="136"/>
      <c r="D45" s="136"/>
      <c r="E45" s="136"/>
      <c r="F45" s="136"/>
      <c r="G45" s="136"/>
      <c r="H45" s="136"/>
      <c r="I45" s="136"/>
      <c r="J45" s="136"/>
      <c r="K45" s="136"/>
      <c r="L45" s="136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118"/>
      <c r="X45" s="118"/>
      <c r="Y45" s="118"/>
      <c r="Z45" s="118"/>
      <c r="AA45" s="118"/>
      <c r="AB45" s="118"/>
      <c r="AC45" s="118"/>
      <c r="AD45" s="118"/>
      <c r="AE45" s="118"/>
      <c r="AF45" s="118"/>
      <c r="AG45" s="118"/>
      <c r="AH45" s="118"/>
    </row>
    <row r="46" spans="1:34" x14ac:dyDescent="0.2">
      <c r="A46" s="118"/>
      <c r="B46" s="118"/>
      <c r="C46" s="136"/>
      <c r="D46" s="136"/>
      <c r="E46" s="136"/>
      <c r="F46" s="136"/>
      <c r="G46" s="136"/>
      <c r="H46" s="136"/>
      <c r="I46" s="136"/>
      <c r="J46" s="136"/>
      <c r="K46" s="136"/>
      <c r="L46" s="136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8"/>
      <c r="AA46" s="118"/>
      <c r="AB46" s="118"/>
      <c r="AC46" s="118"/>
      <c r="AD46" s="118"/>
      <c r="AE46" s="118"/>
      <c r="AF46" s="118"/>
      <c r="AG46" s="118"/>
      <c r="AH46" s="118"/>
    </row>
    <row r="47" spans="1:34" x14ac:dyDescent="0.2">
      <c r="A47" s="118"/>
      <c r="B47" s="118"/>
      <c r="C47" s="136"/>
      <c r="D47" s="136"/>
      <c r="E47" s="136"/>
      <c r="F47" s="136"/>
      <c r="G47" s="136"/>
      <c r="H47" s="136"/>
      <c r="I47" s="136"/>
      <c r="J47" s="136"/>
      <c r="K47" s="136"/>
      <c r="L47" s="136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18"/>
      <c r="X47" s="118"/>
      <c r="Y47" s="118"/>
      <c r="Z47" s="118"/>
      <c r="AA47" s="118"/>
      <c r="AB47" s="118"/>
      <c r="AC47" s="118"/>
      <c r="AD47" s="118"/>
      <c r="AE47" s="118"/>
      <c r="AF47" s="118"/>
      <c r="AG47" s="118"/>
      <c r="AH47" s="118"/>
    </row>
    <row r="48" spans="1:34" x14ac:dyDescent="0.2">
      <c r="A48" s="118"/>
      <c r="B48" s="118"/>
      <c r="C48" s="136"/>
      <c r="D48" s="136"/>
      <c r="E48" s="136"/>
      <c r="F48" s="136"/>
      <c r="G48" s="136"/>
      <c r="H48" s="136"/>
      <c r="I48" s="136"/>
      <c r="J48" s="136"/>
      <c r="K48" s="136"/>
      <c r="L48" s="136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118"/>
      <c r="X48" s="118"/>
      <c r="Y48" s="118"/>
      <c r="Z48" s="118"/>
      <c r="AA48" s="118"/>
      <c r="AB48" s="118"/>
      <c r="AC48" s="118"/>
      <c r="AD48" s="118"/>
      <c r="AE48" s="118"/>
      <c r="AF48" s="118"/>
      <c r="AG48" s="118"/>
      <c r="AH48" s="118"/>
    </row>
    <row r="49" spans="1:34" x14ac:dyDescent="0.2">
      <c r="A49" s="118"/>
      <c r="B49" s="118"/>
      <c r="C49" s="136"/>
      <c r="D49" s="136"/>
      <c r="E49" s="136"/>
      <c r="F49" s="136"/>
      <c r="G49" s="136"/>
      <c r="H49" s="136"/>
      <c r="I49" s="136"/>
      <c r="J49" s="136"/>
      <c r="K49" s="136"/>
      <c r="L49" s="136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8"/>
      <c r="Y49" s="118"/>
      <c r="Z49" s="118"/>
      <c r="AA49" s="118"/>
      <c r="AB49" s="118"/>
      <c r="AC49" s="118"/>
      <c r="AD49" s="118"/>
      <c r="AE49" s="118"/>
      <c r="AF49" s="118"/>
      <c r="AG49" s="118"/>
      <c r="AH49" s="118"/>
    </row>
    <row r="50" spans="1:34" x14ac:dyDescent="0.2">
      <c r="A50" s="118"/>
      <c r="B50" s="118"/>
      <c r="C50" s="136"/>
      <c r="D50" s="136"/>
      <c r="E50" s="136"/>
      <c r="F50" s="136"/>
      <c r="G50" s="136"/>
      <c r="H50" s="136"/>
      <c r="I50" s="136"/>
      <c r="J50" s="136"/>
      <c r="K50" s="136"/>
      <c r="L50" s="136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118"/>
      <c r="AA50" s="118"/>
      <c r="AB50" s="118"/>
      <c r="AC50" s="118"/>
      <c r="AD50" s="118"/>
      <c r="AE50" s="118"/>
      <c r="AF50" s="118"/>
      <c r="AG50" s="118"/>
      <c r="AH50" s="118"/>
    </row>
    <row r="51" spans="1:34" x14ac:dyDescent="0.2">
      <c r="A51" s="118"/>
      <c r="B51" s="118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18"/>
      <c r="N51" s="118"/>
      <c r="O51" s="118"/>
      <c r="P51" s="118"/>
      <c r="Q51" s="118"/>
      <c r="R51" s="118"/>
      <c r="S51" s="118"/>
      <c r="T51" s="118"/>
      <c r="U51" s="118"/>
      <c r="V51" s="118"/>
      <c r="W51" s="118"/>
      <c r="X51" s="118"/>
      <c r="Y51" s="118"/>
      <c r="Z51" s="118"/>
      <c r="AA51" s="118"/>
      <c r="AB51" s="118"/>
      <c r="AC51" s="118"/>
      <c r="AD51" s="118"/>
      <c r="AE51" s="118"/>
      <c r="AF51" s="118"/>
      <c r="AG51" s="118"/>
      <c r="AH51" s="118"/>
    </row>
    <row r="52" spans="1:34" x14ac:dyDescent="0.2">
      <c r="A52" s="118"/>
      <c r="B52" s="118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18"/>
      <c r="N52" s="118"/>
      <c r="O52" s="118"/>
      <c r="P52" s="118"/>
      <c r="Q52" s="118"/>
      <c r="R52" s="118"/>
      <c r="S52" s="118"/>
      <c r="T52" s="118"/>
      <c r="U52" s="118"/>
      <c r="V52" s="118"/>
      <c r="W52" s="118"/>
      <c r="X52" s="118"/>
      <c r="Y52" s="118"/>
      <c r="Z52" s="118"/>
      <c r="AA52" s="118"/>
      <c r="AB52" s="118"/>
      <c r="AC52" s="118"/>
      <c r="AD52" s="118"/>
      <c r="AE52" s="118"/>
      <c r="AF52" s="118"/>
      <c r="AG52" s="118"/>
      <c r="AH52" s="118"/>
    </row>
    <row r="53" spans="1:34" x14ac:dyDescent="0.2">
      <c r="A53" s="118"/>
      <c r="B53" s="118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18"/>
      <c r="N53" s="118"/>
      <c r="O53" s="118"/>
      <c r="P53" s="118"/>
      <c r="Q53" s="118"/>
      <c r="R53" s="118"/>
      <c r="S53" s="118"/>
      <c r="T53" s="118"/>
      <c r="U53" s="118"/>
      <c r="V53" s="118"/>
      <c r="W53" s="118"/>
      <c r="X53" s="118"/>
      <c r="Y53" s="118"/>
      <c r="Z53" s="118"/>
      <c r="AA53" s="118"/>
      <c r="AB53" s="118"/>
      <c r="AC53" s="118"/>
      <c r="AD53" s="118"/>
      <c r="AE53" s="118"/>
      <c r="AF53" s="118"/>
      <c r="AG53" s="118"/>
      <c r="AH53" s="118"/>
    </row>
    <row r="54" spans="1:34" x14ac:dyDescent="0.2">
      <c r="A54" s="118"/>
      <c r="B54" s="118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18"/>
      <c r="N54" s="118"/>
      <c r="O54" s="118"/>
      <c r="P54" s="118"/>
      <c r="Q54" s="118"/>
      <c r="R54" s="118"/>
      <c r="S54" s="118"/>
      <c r="T54" s="118"/>
      <c r="U54" s="118"/>
      <c r="V54" s="118"/>
      <c r="W54" s="118"/>
      <c r="X54" s="118"/>
      <c r="Y54" s="118"/>
      <c r="Z54" s="118"/>
      <c r="AA54" s="118"/>
      <c r="AB54" s="118"/>
      <c r="AC54" s="118"/>
      <c r="AD54" s="118"/>
      <c r="AE54" s="118"/>
      <c r="AF54" s="118"/>
      <c r="AG54" s="118"/>
      <c r="AH54" s="118"/>
    </row>
    <row r="55" spans="1:34" x14ac:dyDescent="0.2">
      <c r="A55" s="118"/>
      <c r="B55" s="118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118"/>
      <c r="AA55" s="118"/>
      <c r="AB55" s="118"/>
      <c r="AC55" s="118"/>
      <c r="AD55" s="118"/>
      <c r="AE55" s="118"/>
      <c r="AF55" s="118"/>
      <c r="AG55" s="118"/>
      <c r="AH55" s="118"/>
    </row>
    <row r="56" spans="1:34" x14ac:dyDescent="0.2">
      <c r="A56" s="118"/>
      <c r="B56" s="118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8"/>
      <c r="X56" s="118"/>
      <c r="Y56" s="118"/>
      <c r="Z56" s="118"/>
      <c r="AA56" s="118"/>
      <c r="AB56" s="118"/>
      <c r="AC56" s="118"/>
      <c r="AD56" s="118"/>
      <c r="AE56" s="118"/>
      <c r="AF56" s="118"/>
      <c r="AG56" s="118"/>
      <c r="AH56" s="118"/>
    </row>
    <row r="57" spans="1:34" x14ac:dyDescent="0.2">
      <c r="A57" s="118"/>
      <c r="B57" s="118"/>
      <c r="C57" s="136"/>
      <c r="D57" s="136"/>
      <c r="E57" s="136"/>
      <c r="F57" s="136"/>
      <c r="G57" s="136"/>
      <c r="H57" s="136"/>
      <c r="I57" s="136"/>
      <c r="J57" s="136"/>
      <c r="K57" s="136"/>
      <c r="L57" s="136"/>
      <c r="M57" s="118"/>
      <c r="N57" s="118"/>
      <c r="O57" s="118"/>
      <c r="P57" s="118"/>
      <c r="Q57" s="118"/>
      <c r="R57" s="118"/>
      <c r="S57" s="118"/>
      <c r="T57" s="118"/>
      <c r="U57" s="118"/>
      <c r="V57" s="118"/>
      <c r="W57" s="118"/>
      <c r="X57" s="118"/>
      <c r="Y57" s="118"/>
      <c r="Z57" s="118"/>
      <c r="AA57" s="118"/>
      <c r="AB57" s="118"/>
      <c r="AC57" s="118"/>
      <c r="AD57" s="118"/>
      <c r="AE57" s="118"/>
      <c r="AF57" s="118"/>
      <c r="AG57" s="118"/>
      <c r="AH57" s="118"/>
    </row>
    <row r="58" spans="1:34" x14ac:dyDescent="0.2">
      <c r="A58" s="118"/>
      <c r="B58" s="118"/>
      <c r="C58" s="136"/>
      <c r="D58" s="136"/>
      <c r="E58" s="136"/>
      <c r="F58" s="136"/>
      <c r="G58" s="136"/>
      <c r="H58" s="136"/>
      <c r="I58" s="136"/>
      <c r="J58" s="136"/>
      <c r="K58" s="136"/>
      <c r="L58" s="136"/>
      <c r="M58" s="118"/>
      <c r="N58" s="118"/>
      <c r="O58" s="118"/>
      <c r="P58" s="118"/>
      <c r="Q58" s="118"/>
      <c r="R58" s="118"/>
      <c r="S58" s="118"/>
      <c r="T58" s="118"/>
      <c r="U58" s="118"/>
      <c r="V58" s="118"/>
      <c r="W58" s="118"/>
      <c r="X58" s="118"/>
      <c r="Y58" s="118"/>
      <c r="Z58" s="118"/>
      <c r="AA58" s="118"/>
      <c r="AB58" s="118"/>
      <c r="AC58" s="118"/>
      <c r="AD58" s="118"/>
      <c r="AE58" s="118"/>
      <c r="AF58" s="118"/>
      <c r="AG58" s="118"/>
      <c r="AH58" s="118"/>
    </row>
    <row r="59" spans="1:34" x14ac:dyDescent="0.2">
      <c r="A59" s="118"/>
      <c r="B59" s="118"/>
      <c r="C59" s="136"/>
      <c r="D59" s="136"/>
      <c r="E59" s="136"/>
      <c r="F59" s="136"/>
      <c r="G59" s="136"/>
      <c r="H59" s="136"/>
      <c r="I59" s="136"/>
      <c r="J59" s="136"/>
      <c r="K59" s="136"/>
      <c r="L59" s="136"/>
      <c r="M59" s="118"/>
      <c r="N59" s="118"/>
      <c r="O59" s="118"/>
      <c r="P59" s="118"/>
      <c r="Q59" s="118"/>
      <c r="R59" s="118"/>
      <c r="S59" s="118"/>
      <c r="T59" s="118"/>
      <c r="U59" s="118"/>
      <c r="V59" s="118"/>
      <c r="W59" s="118"/>
      <c r="X59" s="118"/>
      <c r="Y59" s="118"/>
      <c r="Z59" s="118"/>
      <c r="AA59" s="118"/>
      <c r="AB59" s="118"/>
      <c r="AC59" s="118"/>
      <c r="AD59" s="118"/>
      <c r="AE59" s="118"/>
      <c r="AF59" s="118"/>
      <c r="AG59" s="118"/>
      <c r="AH59" s="118"/>
    </row>
    <row r="60" spans="1:34" x14ac:dyDescent="0.2">
      <c r="A60" s="118"/>
      <c r="B60" s="118"/>
      <c r="C60" s="136"/>
      <c r="D60" s="136"/>
      <c r="E60" s="136"/>
      <c r="F60" s="136"/>
      <c r="G60" s="136"/>
      <c r="H60" s="136"/>
      <c r="I60" s="136"/>
      <c r="J60" s="136"/>
      <c r="K60" s="136"/>
      <c r="L60" s="136"/>
      <c r="M60" s="118"/>
      <c r="N60" s="118"/>
      <c r="O60" s="118"/>
      <c r="P60" s="118"/>
      <c r="Q60" s="118"/>
      <c r="R60" s="118"/>
      <c r="S60" s="118"/>
      <c r="T60" s="118"/>
      <c r="U60" s="118"/>
      <c r="V60" s="118"/>
      <c r="W60" s="118"/>
      <c r="X60" s="118"/>
      <c r="Y60" s="118"/>
      <c r="Z60" s="118"/>
      <c r="AA60" s="118"/>
      <c r="AB60" s="118"/>
      <c r="AC60" s="118"/>
      <c r="AD60" s="118"/>
      <c r="AE60" s="118"/>
      <c r="AF60" s="118"/>
      <c r="AG60" s="118"/>
      <c r="AH60" s="118"/>
    </row>
    <row r="61" spans="1:34" x14ac:dyDescent="0.2">
      <c r="A61" s="118"/>
      <c r="B61" s="118"/>
      <c r="C61" s="136"/>
      <c r="D61" s="136"/>
      <c r="E61" s="136"/>
      <c r="F61" s="136"/>
      <c r="G61" s="136"/>
      <c r="H61" s="136"/>
      <c r="I61" s="136"/>
      <c r="J61" s="136"/>
      <c r="K61" s="136"/>
      <c r="L61" s="136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118"/>
      <c r="AA61" s="118"/>
      <c r="AB61" s="118"/>
      <c r="AC61" s="118"/>
      <c r="AD61" s="118"/>
      <c r="AE61" s="118"/>
      <c r="AF61" s="118"/>
      <c r="AG61" s="118"/>
      <c r="AH61" s="118"/>
    </row>
    <row r="62" spans="1:34" x14ac:dyDescent="0.2">
      <c r="A62" s="118"/>
      <c r="B62" s="118"/>
      <c r="C62" s="136"/>
      <c r="D62" s="136"/>
      <c r="E62" s="136"/>
      <c r="F62" s="136"/>
      <c r="G62" s="136"/>
      <c r="H62" s="136"/>
      <c r="I62" s="136"/>
      <c r="J62" s="136"/>
      <c r="K62" s="136"/>
      <c r="L62" s="136"/>
      <c r="M62" s="118"/>
      <c r="N62" s="118"/>
      <c r="O62" s="118"/>
      <c r="P62" s="118"/>
      <c r="Q62" s="118"/>
      <c r="R62" s="118"/>
      <c r="S62" s="118"/>
      <c r="T62" s="118"/>
      <c r="U62" s="118"/>
      <c r="V62" s="118"/>
      <c r="W62" s="118"/>
      <c r="X62" s="118"/>
      <c r="Y62" s="118"/>
      <c r="Z62" s="118"/>
      <c r="AA62" s="118"/>
      <c r="AB62" s="118"/>
      <c r="AC62" s="118"/>
      <c r="AD62" s="118"/>
      <c r="AE62" s="118"/>
      <c r="AF62" s="118"/>
      <c r="AG62" s="118"/>
      <c r="AH62" s="118"/>
    </row>
    <row r="63" spans="1:34" x14ac:dyDescent="0.2">
      <c r="A63" s="118"/>
      <c r="B63" s="118"/>
      <c r="C63" s="136"/>
      <c r="D63" s="136"/>
      <c r="E63" s="136"/>
      <c r="F63" s="136"/>
      <c r="G63" s="136"/>
      <c r="H63" s="136"/>
      <c r="I63" s="136"/>
      <c r="J63" s="136"/>
      <c r="K63" s="136"/>
      <c r="L63" s="136"/>
      <c r="M63" s="118"/>
      <c r="N63" s="118"/>
      <c r="O63" s="118"/>
      <c r="P63" s="118"/>
      <c r="Q63" s="118"/>
      <c r="R63" s="118"/>
      <c r="S63" s="118"/>
      <c r="T63" s="118"/>
      <c r="U63" s="118"/>
      <c r="V63" s="118"/>
      <c r="W63" s="118"/>
      <c r="X63" s="118"/>
      <c r="Y63" s="118"/>
      <c r="Z63" s="118"/>
      <c r="AA63" s="118"/>
      <c r="AB63" s="118"/>
      <c r="AC63" s="118"/>
      <c r="AD63" s="118"/>
      <c r="AE63" s="118"/>
      <c r="AF63" s="118"/>
      <c r="AG63" s="118"/>
      <c r="AH63" s="118"/>
    </row>
    <row r="64" spans="1:34" x14ac:dyDescent="0.2">
      <c r="A64" s="118"/>
      <c r="B64" s="118"/>
      <c r="C64" s="136"/>
      <c r="D64" s="136"/>
      <c r="E64" s="136"/>
      <c r="F64" s="136"/>
      <c r="G64" s="136"/>
      <c r="H64" s="136"/>
      <c r="I64" s="136"/>
      <c r="J64" s="136"/>
      <c r="K64" s="136"/>
      <c r="L64" s="136"/>
      <c r="M64" s="118"/>
      <c r="N64" s="118"/>
      <c r="O64" s="118"/>
      <c r="P64" s="118"/>
      <c r="Q64" s="118"/>
      <c r="R64" s="118"/>
      <c r="S64" s="118"/>
      <c r="T64" s="118"/>
      <c r="U64" s="118"/>
      <c r="V64" s="118"/>
      <c r="W64" s="118"/>
      <c r="X64" s="118"/>
      <c r="Y64" s="118"/>
      <c r="Z64" s="118"/>
      <c r="AA64" s="118"/>
      <c r="AB64" s="118"/>
      <c r="AC64" s="118"/>
      <c r="AD64" s="118"/>
      <c r="AE64" s="118"/>
      <c r="AF64" s="118"/>
      <c r="AG64" s="118"/>
      <c r="AH64" s="118"/>
    </row>
    <row r="65" spans="1:34" x14ac:dyDescent="0.2">
      <c r="A65" s="118"/>
      <c r="B65" s="118"/>
      <c r="C65" s="136"/>
      <c r="D65" s="136"/>
      <c r="E65" s="136"/>
      <c r="F65" s="136"/>
      <c r="G65" s="136"/>
      <c r="H65" s="136"/>
      <c r="I65" s="136"/>
      <c r="J65" s="136"/>
      <c r="K65" s="136"/>
      <c r="L65" s="136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8"/>
      <c r="X65" s="118"/>
      <c r="Y65" s="118"/>
      <c r="Z65" s="118"/>
      <c r="AA65" s="118"/>
      <c r="AB65" s="118"/>
      <c r="AC65" s="118"/>
      <c r="AD65" s="118"/>
      <c r="AE65" s="118"/>
      <c r="AF65" s="118"/>
      <c r="AG65" s="118"/>
      <c r="AH65" s="118"/>
    </row>
    <row r="66" spans="1:34" x14ac:dyDescent="0.2">
      <c r="A66" s="118"/>
      <c r="B66" s="118"/>
      <c r="C66" s="136"/>
      <c r="D66" s="136"/>
      <c r="E66" s="136"/>
      <c r="F66" s="136"/>
      <c r="G66" s="136"/>
      <c r="H66" s="136"/>
      <c r="I66" s="136"/>
      <c r="J66" s="136"/>
      <c r="K66" s="136"/>
      <c r="L66" s="136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8"/>
      <c r="Z66" s="118"/>
      <c r="AA66" s="118"/>
      <c r="AB66" s="118"/>
      <c r="AC66" s="118"/>
      <c r="AD66" s="118"/>
      <c r="AE66" s="118"/>
      <c r="AF66" s="118"/>
      <c r="AG66" s="118"/>
      <c r="AH66" s="118"/>
    </row>
    <row r="67" spans="1:34" x14ac:dyDescent="0.2">
      <c r="A67" s="118"/>
      <c r="B67" s="118"/>
      <c r="C67" s="136"/>
      <c r="D67" s="136"/>
      <c r="E67" s="136"/>
      <c r="F67" s="136"/>
      <c r="G67" s="136"/>
      <c r="H67" s="136"/>
      <c r="I67" s="136"/>
      <c r="J67" s="136"/>
      <c r="K67" s="136"/>
      <c r="L67" s="136"/>
      <c r="M67" s="118"/>
      <c r="N67" s="118"/>
      <c r="O67" s="118"/>
      <c r="P67" s="118"/>
      <c r="Q67" s="118"/>
      <c r="R67" s="118"/>
      <c r="S67" s="118"/>
      <c r="T67" s="118"/>
      <c r="U67" s="118"/>
      <c r="V67" s="118"/>
      <c r="W67" s="118"/>
      <c r="X67" s="118"/>
      <c r="Y67" s="118"/>
      <c r="Z67" s="118"/>
      <c r="AA67" s="118"/>
      <c r="AB67" s="118"/>
      <c r="AC67" s="118"/>
      <c r="AD67" s="118"/>
      <c r="AE67" s="118"/>
      <c r="AF67" s="118"/>
      <c r="AG67" s="118"/>
      <c r="AH67" s="118"/>
    </row>
    <row r="68" spans="1:34" x14ac:dyDescent="0.2">
      <c r="A68" s="118"/>
      <c r="B68" s="118"/>
      <c r="C68" s="136"/>
      <c r="D68" s="136"/>
      <c r="E68" s="136"/>
      <c r="F68" s="136"/>
      <c r="G68" s="136"/>
      <c r="H68" s="136"/>
      <c r="I68" s="136"/>
      <c r="J68" s="136"/>
      <c r="K68" s="136"/>
      <c r="L68" s="136"/>
      <c r="M68" s="118"/>
      <c r="N68" s="118"/>
      <c r="O68" s="118"/>
      <c r="P68" s="118"/>
      <c r="Q68" s="118"/>
      <c r="R68" s="118"/>
      <c r="S68" s="118"/>
      <c r="T68" s="118"/>
      <c r="U68" s="118"/>
      <c r="V68" s="118"/>
      <c r="W68" s="118"/>
      <c r="X68" s="118"/>
      <c r="Y68" s="118"/>
      <c r="Z68" s="118"/>
      <c r="AA68" s="118"/>
      <c r="AB68" s="118"/>
      <c r="AC68" s="118"/>
      <c r="AD68" s="118"/>
      <c r="AE68" s="118"/>
      <c r="AF68" s="118"/>
      <c r="AG68" s="118"/>
      <c r="AH68" s="118"/>
    </row>
    <row r="69" spans="1:34" x14ac:dyDescent="0.2">
      <c r="A69" s="118"/>
      <c r="B69" s="118"/>
      <c r="C69" s="136"/>
      <c r="D69" s="136"/>
      <c r="E69" s="136"/>
      <c r="F69" s="136"/>
      <c r="G69" s="136"/>
      <c r="H69" s="136"/>
      <c r="I69" s="136"/>
      <c r="J69" s="136"/>
      <c r="K69" s="136"/>
      <c r="L69" s="136"/>
      <c r="M69" s="118"/>
      <c r="N69" s="118"/>
      <c r="O69" s="118"/>
      <c r="P69" s="118"/>
      <c r="Q69" s="118"/>
      <c r="R69" s="118"/>
      <c r="S69" s="118"/>
      <c r="T69" s="118"/>
      <c r="U69" s="118"/>
      <c r="V69" s="118"/>
      <c r="W69" s="118"/>
      <c r="X69" s="118"/>
      <c r="Y69" s="118"/>
      <c r="Z69" s="118"/>
      <c r="AA69" s="118"/>
      <c r="AB69" s="118"/>
      <c r="AC69" s="118"/>
      <c r="AD69" s="118"/>
      <c r="AE69" s="118"/>
      <c r="AF69" s="118"/>
      <c r="AG69" s="118"/>
      <c r="AH69" s="118"/>
    </row>
    <row r="70" spans="1:34" x14ac:dyDescent="0.2">
      <c r="A70" s="118"/>
      <c r="B70" s="118"/>
      <c r="C70" s="136"/>
      <c r="D70" s="136"/>
      <c r="E70" s="136"/>
      <c r="F70" s="136"/>
      <c r="G70" s="136"/>
      <c r="H70" s="136"/>
      <c r="I70" s="136"/>
      <c r="J70" s="136"/>
      <c r="K70" s="136"/>
      <c r="L70" s="136"/>
      <c r="M70" s="118"/>
      <c r="N70" s="118"/>
      <c r="O70" s="118"/>
      <c r="P70" s="118"/>
      <c r="Q70" s="118"/>
      <c r="R70" s="118"/>
      <c r="S70" s="118"/>
      <c r="T70" s="118"/>
      <c r="U70" s="118"/>
      <c r="V70" s="118"/>
      <c r="W70" s="118"/>
      <c r="X70" s="118"/>
      <c r="Y70" s="118"/>
      <c r="Z70" s="118"/>
      <c r="AA70" s="118"/>
      <c r="AB70" s="118"/>
      <c r="AC70" s="118"/>
      <c r="AD70" s="118"/>
      <c r="AE70" s="118"/>
      <c r="AF70" s="118"/>
      <c r="AG70" s="118"/>
      <c r="AH70" s="118"/>
    </row>
    <row r="71" spans="1:34" x14ac:dyDescent="0.2">
      <c r="A71" s="118"/>
      <c r="B71" s="118"/>
      <c r="C71" s="136"/>
      <c r="D71" s="136"/>
      <c r="E71" s="136"/>
      <c r="F71" s="136"/>
      <c r="G71" s="136"/>
      <c r="H71" s="136"/>
      <c r="I71" s="136"/>
      <c r="J71" s="136"/>
      <c r="K71" s="136"/>
      <c r="L71" s="136"/>
      <c r="M71" s="118"/>
      <c r="N71" s="118"/>
      <c r="O71" s="118"/>
      <c r="P71" s="118"/>
      <c r="Q71" s="118"/>
      <c r="R71" s="118"/>
      <c r="S71" s="118"/>
      <c r="T71" s="118"/>
      <c r="U71" s="118"/>
      <c r="V71" s="118"/>
      <c r="W71" s="118"/>
      <c r="X71" s="118"/>
      <c r="Y71" s="118"/>
      <c r="Z71" s="118"/>
      <c r="AA71" s="118"/>
      <c r="AB71" s="118"/>
      <c r="AC71" s="118"/>
      <c r="AD71" s="118"/>
      <c r="AE71" s="118"/>
      <c r="AF71" s="118"/>
      <c r="AG71" s="118"/>
      <c r="AH71" s="118"/>
    </row>
    <row r="72" spans="1:34" x14ac:dyDescent="0.2">
      <c r="A72" s="118"/>
      <c r="B72" s="118"/>
      <c r="C72" s="136"/>
      <c r="D72" s="136"/>
      <c r="E72" s="136"/>
      <c r="F72" s="136"/>
      <c r="G72" s="136"/>
      <c r="H72" s="136"/>
      <c r="I72" s="136"/>
      <c r="J72" s="136"/>
      <c r="K72" s="136"/>
      <c r="L72" s="136"/>
      <c r="M72" s="118"/>
      <c r="N72" s="118"/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8"/>
      <c r="Z72" s="118"/>
      <c r="AA72" s="118"/>
      <c r="AB72" s="118"/>
      <c r="AC72" s="118"/>
      <c r="AD72" s="118"/>
      <c r="AE72" s="118"/>
      <c r="AF72" s="118"/>
      <c r="AG72" s="118"/>
      <c r="AH72" s="118"/>
    </row>
    <row r="73" spans="1:34" x14ac:dyDescent="0.2">
      <c r="A73" s="118"/>
      <c r="B73" s="118"/>
      <c r="C73" s="136"/>
      <c r="D73" s="136"/>
      <c r="E73" s="136"/>
      <c r="F73" s="136"/>
      <c r="G73" s="136"/>
      <c r="H73" s="136"/>
      <c r="I73" s="136"/>
      <c r="J73" s="136"/>
      <c r="K73" s="136"/>
      <c r="L73" s="136"/>
      <c r="M73" s="118"/>
      <c r="N73" s="118"/>
      <c r="O73" s="118"/>
      <c r="P73" s="118"/>
      <c r="Q73" s="118"/>
      <c r="R73" s="118"/>
      <c r="S73" s="118"/>
      <c r="T73" s="118"/>
      <c r="U73" s="118"/>
      <c r="V73" s="118"/>
      <c r="W73" s="118"/>
      <c r="X73" s="118"/>
      <c r="Y73" s="118"/>
      <c r="Z73" s="118"/>
      <c r="AA73" s="118"/>
      <c r="AB73" s="118"/>
      <c r="AC73" s="118"/>
      <c r="AD73" s="118"/>
      <c r="AE73" s="118"/>
      <c r="AF73" s="118"/>
      <c r="AG73" s="118"/>
      <c r="AH73" s="118"/>
    </row>
    <row r="74" spans="1:34" x14ac:dyDescent="0.2">
      <c r="A74" s="118"/>
      <c r="B74" s="118"/>
      <c r="C74" s="136"/>
      <c r="D74" s="136"/>
      <c r="E74" s="136"/>
      <c r="F74" s="136"/>
      <c r="G74" s="136"/>
      <c r="H74" s="136"/>
      <c r="I74" s="136"/>
      <c r="J74" s="136"/>
      <c r="K74" s="136"/>
      <c r="L74" s="136"/>
      <c r="M74" s="118"/>
      <c r="N74" s="118"/>
      <c r="O74" s="118"/>
      <c r="P74" s="118"/>
      <c r="Q74" s="118"/>
      <c r="R74" s="118"/>
      <c r="S74" s="118"/>
      <c r="T74" s="118"/>
      <c r="U74" s="118"/>
      <c r="V74" s="118"/>
      <c r="W74" s="118"/>
      <c r="X74" s="118"/>
      <c r="Y74" s="118"/>
      <c r="Z74" s="118"/>
      <c r="AA74" s="118"/>
      <c r="AB74" s="118"/>
      <c r="AC74" s="118"/>
      <c r="AD74" s="118"/>
      <c r="AE74" s="118"/>
      <c r="AF74" s="118"/>
      <c r="AG74" s="118"/>
      <c r="AH74" s="118"/>
    </row>
    <row r="75" spans="1:34" x14ac:dyDescent="0.2">
      <c r="A75" s="118"/>
      <c r="B75" s="118"/>
      <c r="C75" s="136"/>
      <c r="D75" s="136"/>
      <c r="E75" s="136"/>
      <c r="F75" s="136"/>
      <c r="G75" s="136"/>
      <c r="H75" s="136"/>
      <c r="I75" s="136"/>
      <c r="J75" s="136"/>
      <c r="K75" s="136"/>
      <c r="L75" s="136"/>
      <c r="M75" s="118"/>
      <c r="N75" s="118"/>
      <c r="O75" s="118"/>
      <c r="P75" s="118"/>
      <c r="Q75" s="118"/>
      <c r="R75" s="118"/>
      <c r="S75" s="118"/>
      <c r="T75" s="118"/>
      <c r="U75" s="118"/>
      <c r="V75" s="118"/>
      <c r="W75" s="118"/>
      <c r="X75" s="118"/>
      <c r="Y75" s="118"/>
      <c r="Z75" s="118"/>
      <c r="AA75" s="118"/>
      <c r="AB75" s="118"/>
      <c r="AC75" s="118"/>
      <c r="AD75" s="118"/>
      <c r="AE75" s="118"/>
      <c r="AF75" s="118"/>
      <c r="AG75" s="118"/>
      <c r="AH75" s="118"/>
    </row>
    <row r="76" spans="1:34" x14ac:dyDescent="0.2">
      <c r="A76" s="118"/>
      <c r="B76" s="118"/>
      <c r="C76" s="136"/>
      <c r="D76" s="136"/>
      <c r="E76" s="136"/>
      <c r="F76" s="136"/>
      <c r="G76" s="136"/>
      <c r="H76" s="136"/>
      <c r="I76" s="136"/>
      <c r="J76" s="136"/>
      <c r="K76" s="136"/>
      <c r="L76" s="136"/>
      <c r="M76" s="118"/>
      <c r="N76" s="118"/>
      <c r="O76" s="118"/>
      <c r="P76" s="118"/>
      <c r="Q76" s="118"/>
      <c r="R76" s="118"/>
      <c r="S76" s="118"/>
      <c r="T76" s="118"/>
      <c r="U76" s="118"/>
      <c r="V76" s="118"/>
      <c r="W76" s="118"/>
      <c r="X76" s="118"/>
      <c r="Y76" s="118"/>
      <c r="Z76" s="118"/>
      <c r="AA76" s="118"/>
      <c r="AB76" s="118"/>
      <c r="AC76" s="118"/>
      <c r="AD76" s="118"/>
      <c r="AE76" s="118"/>
      <c r="AF76" s="118"/>
      <c r="AG76" s="118"/>
      <c r="AH76" s="118"/>
    </row>
    <row r="77" spans="1:34" x14ac:dyDescent="0.2">
      <c r="A77" s="118"/>
      <c r="B77" s="118"/>
      <c r="C77" s="136"/>
      <c r="D77" s="136"/>
      <c r="E77" s="136"/>
      <c r="F77" s="136"/>
      <c r="G77" s="136"/>
      <c r="H77" s="136"/>
      <c r="I77" s="136"/>
      <c r="J77" s="136"/>
      <c r="K77" s="136"/>
      <c r="L77" s="136"/>
      <c r="M77" s="118"/>
      <c r="N77" s="118"/>
      <c r="O77" s="118"/>
      <c r="P77" s="118"/>
      <c r="Q77" s="118"/>
      <c r="R77" s="118"/>
      <c r="S77" s="118"/>
      <c r="T77" s="118"/>
      <c r="U77" s="118"/>
      <c r="V77" s="118"/>
      <c r="W77" s="118"/>
      <c r="X77" s="118"/>
      <c r="Y77" s="118"/>
      <c r="Z77" s="118"/>
      <c r="AA77" s="118"/>
      <c r="AB77" s="118"/>
      <c r="AC77" s="118"/>
      <c r="AD77" s="118"/>
      <c r="AE77" s="118"/>
      <c r="AF77" s="118"/>
      <c r="AG77" s="118"/>
      <c r="AH77" s="118"/>
    </row>
    <row r="78" spans="1:34" x14ac:dyDescent="0.2">
      <c r="A78" s="118"/>
      <c r="B78" s="118"/>
      <c r="C78" s="136"/>
      <c r="D78" s="136"/>
      <c r="E78" s="136"/>
      <c r="F78" s="136"/>
      <c r="G78" s="136"/>
      <c r="H78" s="136"/>
      <c r="I78" s="136"/>
      <c r="J78" s="136"/>
      <c r="K78" s="136"/>
      <c r="L78" s="136"/>
      <c r="M78" s="118"/>
      <c r="N78" s="118"/>
      <c r="O78" s="118"/>
      <c r="P78" s="118"/>
      <c r="Q78" s="118"/>
      <c r="R78" s="118"/>
      <c r="S78" s="118"/>
      <c r="T78" s="118"/>
      <c r="U78" s="118"/>
      <c r="V78" s="118"/>
      <c r="W78" s="118"/>
      <c r="X78" s="118"/>
      <c r="Y78" s="118"/>
      <c r="Z78" s="118"/>
      <c r="AA78" s="118"/>
      <c r="AB78" s="118"/>
      <c r="AC78" s="118"/>
      <c r="AD78" s="118"/>
      <c r="AE78" s="118"/>
      <c r="AF78" s="118"/>
      <c r="AG78" s="118"/>
      <c r="AH78" s="118"/>
    </row>
    <row r="79" spans="1:34" x14ac:dyDescent="0.2">
      <c r="A79" s="118"/>
      <c r="B79" s="118"/>
      <c r="C79" s="136"/>
      <c r="D79" s="136"/>
      <c r="E79" s="136"/>
      <c r="F79" s="136"/>
      <c r="G79" s="136"/>
      <c r="H79" s="136"/>
      <c r="I79" s="136"/>
      <c r="J79" s="136"/>
      <c r="K79" s="136"/>
      <c r="L79" s="136"/>
      <c r="M79" s="118"/>
      <c r="N79" s="118"/>
      <c r="O79" s="118"/>
      <c r="P79" s="118"/>
      <c r="Q79" s="118"/>
      <c r="R79" s="118"/>
      <c r="S79" s="118"/>
      <c r="T79" s="118"/>
      <c r="U79" s="118"/>
      <c r="V79" s="118"/>
      <c r="W79" s="118"/>
      <c r="X79" s="118"/>
      <c r="Y79" s="118"/>
      <c r="Z79" s="118"/>
      <c r="AA79" s="118"/>
      <c r="AB79" s="118"/>
      <c r="AC79" s="118"/>
      <c r="AD79" s="118"/>
      <c r="AE79" s="118"/>
      <c r="AF79" s="118"/>
      <c r="AG79" s="118"/>
      <c r="AH79" s="118"/>
    </row>
    <row r="80" spans="1:34" x14ac:dyDescent="0.2">
      <c r="A80" s="118"/>
      <c r="B80" s="118"/>
      <c r="C80" s="136"/>
      <c r="D80" s="136"/>
      <c r="E80" s="136"/>
      <c r="F80" s="136"/>
      <c r="G80" s="136"/>
      <c r="H80" s="136"/>
      <c r="I80" s="136"/>
      <c r="J80" s="136"/>
      <c r="K80" s="136"/>
      <c r="L80" s="136"/>
      <c r="M80" s="118"/>
      <c r="N80" s="118"/>
      <c r="O80" s="118"/>
      <c r="P80" s="118"/>
      <c r="Q80" s="118"/>
      <c r="R80" s="118"/>
      <c r="S80" s="118"/>
      <c r="T80" s="118"/>
      <c r="U80" s="118"/>
      <c r="V80" s="118"/>
      <c r="W80" s="118"/>
      <c r="X80" s="118"/>
      <c r="Y80" s="118"/>
      <c r="Z80" s="118"/>
      <c r="AA80" s="118"/>
      <c r="AB80" s="118"/>
      <c r="AC80" s="118"/>
      <c r="AD80" s="118"/>
      <c r="AE80" s="118"/>
      <c r="AF80" s="118"/>
      <c r="AG80" s="118"/>
      <c r="AH80" s="118"/>
    </row>
    <row r="81" spans="1:34" x14ac:dyDescent="0.2">
      <c r="A81" s="118"/>
      <c r="B81" s="118"/>
      <c r="C81" s="136"/>
      <c r="D81" s="136"/>
      <c r="E81" s="136"/>
      <c r="F81" s="136"/>
      <c r="G81" s="136"/>
      <c r="H81" s="136"/>
      <c r="I81" s="136"/>
      <c r="J81" s="136"/>
      <c r="K81" s="136"/>
      <c r="L81" s="136"/>
      <c r="M81" s="118"/>
      <c r="N81" s="118"/>
      <c r="O81" s="118"/>
      <c r="P81" s="118"/>
      <c r="Q81" s="118"/>
      <c r="R81" s="118"/>
      <c r="S81" s="118"/>
      <c r="T81" s="118"/>
      <c r="U81" s="118"/>
      <c r="V81" s="118"/>
      <c r="W81" s="118"/>
      <c r="X81" s="118"/>
      <c r="Y81" s="118"/>
      <c r="Z81" s="118"/>
      <c r="AA81" s="118"/>
      <c r="AB81" s="118"/>
      <c r="AC81" s="118"/>
      <c r="AD81" s="118"/>
      <c r="AE81" s="118"/>
      <c r="AF81" s="118"/>
      <c r="AG81" s="118"/>
      <c r="AH81" s="118"/>
    </row>
    <row r="82" spans="1:34" x14ac:dyDescent="0.2">
      <c r="A82" s="118"/>
      <c r="B82" s="118"/>
      <c r="C82" s="136"/>
      <c r="D82" s="136"/>
      <c r="E82" s="136"/>
      <c r="F82" s="136"/>
      <c r="G82" s="136"/>
      <c r="H82" s="136"/>
      <c r="I82" s="136"/>
      <c r="J82" s="136"/>
      <c r="K82" s="136"/>
      <c r="L82" s="136"/>
      <c r="M82" s="118"/>
      <c r="N82" s="118"/>
      <c r="O82" s="118"/>
      <c r="P82" s="118"/>
      <c r="Q82" s="118"/>
      <c r="R82" s="118"/>
      <c r="S82" s="118"/>
      <c r="T82" s="118"/>
      <c r="U82" s="118"/>
      <c r="V82" s="118"/>
      <c r="W82" s="118"/>
      <c r="X82" s="118"/>
      <c r="Y82" s="118"/>
      <c r="Z82" s="118"/>
      <c r="AA82" s="118"/>
      <c r="AB82" s="118"/>
      <c r="AC82" s="118"/>
      <c r="AD82" s="118"/>
      <c r="AE82" s="118"/>
      <c r="AF82" s="118"/>
      <c r="AG82" s="118"/>
      <c r="AH82" s="118"/>
    </row>
    <row r="83" spans="1:34" x14ac:dyDescent="0.2">
      <c r="A83" s="118"/>
      <c r="B83" s="118"/>
      <c r="C83" s="136"/>
      <c r="D83" s="136"/>
      <c r="E83" s="136"/>
      <c r="F83" s="136"/>
      <c r="G83" s="136"/>
      <c r="H83" s="136"/>
      <c r="I83" s="136"/>
      <c r="J83" s="136"/>
      <c r="K83" s="136"/>
      <c r="L83" s="136"/>
      <c r="M83" s="118"/>
      <c r="N83" s="118"/>
      <c r="O83" s="118"/>
      <c r="P83" s="118"/>
      <c r="Q83" s="118"/>
      <c r="R83" s="118"/>
      <c r="S83" s="118"/>
      <c r="T83" s="118"/>
      <c r="U83" s="118"/>
      <c r="V83" s="118"/>
      <c r="W83" s="118"/>
      <c r="X83" s="118"/>
      <c r="Y83" s="118"/>
      <c r="Z83" s="118"/>
      <c r="AA83" s="118"/>
      <c r="AB83" s="118"/>
      <c r="AC83" s="118"/>
      <c r="AD83" s="118"/>
      <c r="AE83" s="118"/>
      <c r="AF83" s="118"/>
      <c r="AG83" s="118"/>
      <c r="AH83" s="118"/>
    </row>
    <row r="84" spans="1:34" x14ac:dyDescent="0.2">
      <c r="A84" s="118"/>
      <c r="B84" s="118"/>
      <c r="C84" s="136"/>
      <c r="D84" s="136"/>
      <c r="E84" s="136"/>
      <c r="F84" s="136"/>
      <c r="G84" s="136"/>
      <c r="H84" s="136"/>
      <c r="I84" s="136"/>
      <c r="J84" s="136"/>
      <c r="K84" s="136"/>
      <c r="L84" s="136"/>
      <c r="M84" s="118"/>
      <c r="N84" s="118"/>
      <c r="O84" s="118"/>
      <c r="P84" s="118"/>
      <c r="Q84" s="118"/>
      <c r="R84" s="118"/>
      <c r="S84" s="118"/>
      <c r="T84" s="118"/>
      <c r="U84" s="118"/>
      <c r="V84" s="118"/>
      <c r="W84" s="118"/>
      <c r="X84" s="118"/>
      <c r="Y84" s="118"/>
      <c r="Z84" s="118"/>
      <c r="AA84" s="118"/>
      <c r="AB84" s="118"/>
      <c r="AC84" s="118"/>
      <c r="AD84" s="118"/>
      <c r="AE84" s="118"/>
      <c r="AF84" s="118"/>
      <c r="AG84" s="118"/>
      <c r="AH84" s="118"/>
    </row>
    <row r="85" spans="1:34" x14ac:dyDescent="0.2">
      <c r="A85" s="118"/>
      <c r="B85" s="118"/>
      <c r="C85" s="136"/>
      <c r="D85" s="136"/>
      <c r="E85" s="136"/>
      <c r="F85" s="136"/>
      <c r="G85" s="136"/>
      <c r="H85" s="136"/>
      <c r="I85" s="136"/>
      <c r="J85" s="136"/>
      <c r="K85" s="136"/>
      <c r="L85" s="136"/>
      <c r="M85" s="118"/>
      <c r="N85" s="118"/>
      <c r="O85" s="118"/>
      <c r="P85" s="118"/>
      <c r="Q85" s="118"/>
      <c r="R85" s="118"/>
      <c r="S85" s="118"/>
      <c r="T85" s="118"/>
      <c r="U85" s="118"/>
      <c r="V85" s="118"/>
      <c r="W85" s="118"/>
      <c r="X85" s="118"/>
      <c r="Y85" s="118"/>
      <c r="Z85" s="118"/>
      <c r="AA85" s="118"/>
      <c r="AB85" s="118"/>
      <c r="AC85" s="118"/>
      <c r="AD85" s="118"/>
      <c r="AE85" s="118"/>
      <c r="AF85" s="118"/>
      <c r="AG85" s="118"/>
      <c r="AH85" s="118"/>
    </row>
    <row r="86" spans="1:34" x14ac:dyDescent="0.2">
      <c r="A86" s="118"/>
      <c r="B86" s="118"/>
      <c r="C86" s="136"/>
      <c r="D86" s="136"/>
      <c r="E86" s="136"/>
      <c r="F86" s="136"/>
      <c r="G86" s="136"/>
      <c r="H86" s="136"/>
      <c r="I86" s="136"/>
      <c r="J86" s="136"/>
      <c r="K86" s="136"/>
      <c r="L86" s="136"/>
      <c r="M86" s="118"/>
      <c r="N86" s="118"/>
      <c r="O86" s="118"/>
      <c r="P86" s="118"/>
      <c r="Q86" s="118"/>
      <c r="R86" s="118"/>
      <c r="S86" s="118"/>
      <c r="T86" s="118"/>
      <c r="U86" s="118"/>
      <c r="V86" s="118"/>
      <c r="W86" s="118"/>
      <c r="X86" s="118"/>
      <c r="Y86" s="118"/>
      <c r="Z86" s="118"/>
      <c r="AA86" s="118"/>
      <c r="AB86" s="118"/>
      <c r="AC86" s="118"/>
      <c r="AD86" s="118"/>
      <c r="AE86" s="118"/>
      <c r="AF86" s="118"/>
      <c r="AG86" s="118"/>
      <c r="AH86" s="118"/>
    </row>
    <row r="87" spans="1:34" x14ac:dyDescent="0.2">
      <c r="A87" s="118"/>
      <c r="B87" s="118"/>
      <c r="C87" s="136"/>
      <c r="D87" s="136"/>
      <c r="E87" s="136"/>
      <c r="F87" s="136"/>
      <c r="G87" s="136"/>
      <c r="H87" s="136"/>
      <c r="I87" s="136"/>
      <c r="J87" s="136"/>
      <c r="K87" s="136"/>
      <c r="L87" s="136"/>
      <c r="M87" s="118"/>
      <c r="N87" s="118"/>
      <c r="O87" s="118"/>
      <c r="P87" s="118"/>
      <c r="Q87" s="118"/>
      <c r="R87" s="118"/>
      <c r="S87" s="118"/>
      <c r="T87" s="118"/>
      <c r="U87" s="118"/>
      <c r="V87" s="118"/>
      <c r="W87" s="118"/>
      <c r="X87" s="118"/>
      <c r="Y87" s="118"/>
      <c r="Z87" s="118"/>
      <c r="AA87" s="118"/>
      <c r="AB87" s="118"/>
      <c r="AC87" s="118"/>
      <c r="AD87" s="118"/>
      <c r="AE87" s="118"/>
      <c r="AF87" s="118"/>
      <c r="AG87" s="118"/>
      <c r="AH87" s="118"/>
    </row>
    <row r="88" spans="1:34" x14ac:dyDescent="0.2">
      <c r="A88" s="118"/>
      <c r="B88" s="118"/>
      <c r="C88" s="136"/>
      <c r="D88" s="136"/>
      <c r="E88" s="136"/>
      <c r="F88" s="136"/>
      <c r="G88" s="136"/>
      <c r="H88" s="136"/>
      <c r="I88" s="136"/>
      <c r="J88" s="136"/>
      <c r="K88" s="136"/>
      <c r="L88" s="136"/>
      <c r="M88" s="118"/>
      <c r="N88" s="118"/>
      <c r="O88" s="118"/>
      <c r="P88" s="118"/>
      <c r="Q88" s="118"/>
      <c r="R88" s="118"/>
      <c r="S88" s="118"/>
      <c r="T88" s="118"/>
      <c r="U88" s="118"/>
      <c r="V88" s="118"/>
      <c r="W88" s="118"/>
      <c r="X88" s="118"/>
      <c r="Y88" s="118"/>
      <c r="Z88" s="118"/>
      <c r="AA88" s="118"/>
      <c r="AB88" s="118"/>
      <c r="AC88" s="118"/>
      <c r="AD88" s="118"/>
      <c r="AE88" s="118"/>
      <c r="AF88" s="118"/>
      <c r="AG88" s="118"/>
      <c r="AH88" s="118"/>
    </row>
    <row r="89" spans="1:34" x14ac:dyDescent="0.2">
      <c r="A89" s="118"/>
      <c r="B89" s="118"/>
      <c r="C89" s="136"/>
      <c r="D89" s="136"/>
      <c r="E89" s="136"/>
      <c r="F89" s="136"/>
      <c r="G89" s="136"/>
      <c r="H89" s="136"/>
      <c r="I89" s="136"/>
      <c r="J89" s="136"/>
      <c r="K89" s="136"/>
      <c r="L89" s="136"/>
      <c r="M89" s="118"/>
      <c r="N89" s="118"/>
      <c r="O89" s="118"/>
      <c r="P89" s="118"/>
      <c r="Q89" s="118"/>
      <c r="R89" s="118"/>
      <c r="S89" s="118"/>
      <c r="T89" s="118"/>
      <c r="U89" s="118"/>
      <c r="V89" s="118"/>
      <c r="W89" s="118"/>
      <c r="X89" s="118"/>
      <c r="Y89" s="118"/>
      <c r="Z89" s="118"/>
      <c r="AA89" s="118"/>
      <c r="AB89" s="118"/>
      <c r="AC89" s="118"/>
      <c r="AD89" s="118"/>
      <c r="AE89" s="118"/>
      <c r="AF89" s="118"/>
      <c r="AG89" s="118"/>
      <c r="AH89" s="118"/>
    </row>
    <row r="90" spans="1:34" x14ac:dyDescent="0.2">
      <c r="A90" s="118"/>
      <c r="B90" s="118"/>
      <c r="C90" s="136"/>
      <c r="D90" s="136"/>
      <c r="E90" s="136"/>
      <c r="F90" s="136"/>
      <c r="G90" s="136"/>
      <c r="H90" s="136"/>
      <c r="I90" s="136"/>
      <c r="J90" s="136"/>
      <c r="K90" s="136"/>
      <c r="L90" s="136"/>
      <c r="M90" s="118"/>
      <c r="N90" s="118"/>
      <c r="O90" s="118"/>
      <c r="P90" s="118"/>
      <c r="Q90" s="118"/>
      <c r="R90" s="118"/>
      <c r="S90" s="118"/>
      <c r="T90" s="118"/>
      <c r="U90" s="118"/>
      <c r="V90" s="118"/>
      <c r="W90" s="118"/>
      <c r="X90" s="118"/>
      <c r="Y90" s="118"/>
      <c r="Z90" s="118"/>
      <c r="AA90" s="118"/>
      <c r="AB90" s="118"/>
      <c r="AC90" s="118"/>
      <c r="AD90" s="118"/>
      <c r="AE90" s="118"/>
      <c r="AF90" s="118"/>
      <c r="AG90" s="118"/>
      <c r="AH90" s="118"/>
    </row>
    <row r="91" spans="1:34" x14ac:dyDescent="0.2">
      <c r="A91" s="118"/>
      <c r="B91" s="118"/>
      <c r="C91" s="136"/>
      <c r="D91" s="136"/>
      <c r="E91" s="136"/>
      <c r="F91" s="136"/>
      <c r="G91" s="136"/>
      <c r="H91" s="136"/>
      <c r="I91" s="136"/>
      <c r="J91" s="136"/>
      <c r="K91" s="136"/>
      <c r="L91" s="136"/>
      <c r="M91" s="118"/>
      <c r="N91" s="118"/>
      <c r="O91" s="118"/>
      <c r="P91" s="118"/>
      <c r="Q91" s="118"/>
      <c r="R91" s="118"/>
      <c r="S91" s="118"/>
      <c r="T91" s="118"/>
      <c r="U91" s="118"/>
      <c r="V91" s="118"/>
      <c r="W91" s="118"/>
      <c r="X91" s="118"/>
      <c r="Y91" s="118"/>
      <c r="Z91" s="118"/>
      <c r="AA91" s="118"/>
      <c r="AB91" s="118"/>
      <c r="AC91" s="118"/>
      <c r="AD91" s="118"/>
      <c r="AE91" s="118"/>
      <c r="AF91" s="118"/>
      <c r="AG91" s="118"/>
      <c r="AH91" s="118"/>
    </row>
    <row r="92" spans="1:34" x14ac:dyDescent="0.2">
      <c r="A92" s="118"/>
      <c r="B92" s="118"/>
      <c r="C92" s="136"/>
      <c r="D92" s="136"/>
      <c r="E92" s="136"/>
      <c r="F92" s="136"/>
      <c r="G92" s="136"/>
      <c r="H92" s="136"/>
      <c r="I92" s="136"/>
      <c r="J92" s="136"/>
      <c r="K92" s="136"/>
      <c r="L92" s="136"/>
      <c r="M92" s="118"/>
      <c r="N92" s="118"/>
      <c r="O92" s="118"/>
      <c r="P92" s="118"/>
      <c r="Q92" s="118"/>
      <c r="R92" s="118"/>
      <c r="S92" s="118"/>
      <c r="T92" s="118"/>
      <c r="U92" s="118"/>
      <c r="V92" s="118"/>
      <c r="W92" s="118"/>
      <c r="X92" s="118"/>
      <c r="Y92" s="118"/>
      <c r="Z92" s="118"/>
      <c r="AA92" s="118"/>
      <c r="AB92" s="118"/>
      <c r="AC92" s="118"/>
      <c r="AD92" s="118"/>
      <c r="AE92" s="118"/>
      <c r="AF92" s="118"/>
      <c r="AG92" s="118"/>
      <c r="AH92" s="118"/>
    </row>
    <row r="93" spans="1:34" x14ac:dyDescent="0.2">
      <c r="A93" s="118"/>
      <c r="B93" s="118"/>
      <c r="C93" s="136"/>
      <c r="D93" s="136"/>
      <c r="E93" s="136"/>
      <c r="F93" s="136"/>
      <c r="G93" s="136"/>
      <c r="H93" s="136"/>
      <c r="I93" s="136"/>
      <c r="J93" s="136"/>
      <c r="K93" s="136"/>
      <c r="L93" s="136"/>
      <c r="M93" s="118"/>
      <c r="N93" s="118"/>
      <c r="O93" s="118"/>
      <c r="P93" s="118"/>
      <c r="Q93" s="118"/>
      <c r="R93" s="118"/>
      <c r="S93" s="118"/>
      <c r="T93" s="118"/>
      <c r="U93" s="118"/>
      <c r="V93" s="118"/>
      <c r="W93" s="118"/>
      <c r="X93" s="118"/>
      <c r="Y93" s="118"/>
      <c r="Z93" s="118"/>
      <c r="AA93" s="118"/>
      <c r="AB93" s="118"/>
      <c r="AC93" s="118"/>
      <c r="AD93" s="118"/>
      <c r="AE93" s="118"/>
      <c r="AF93" s="118"/>
      <c r="AG93" s="118"/>
      <c r="AH93" s="118"/>
    </row>
    <row r="94" spans="1:34" x14ac:dyDescent="0.2">
      <c r="A94" s="118"/>
      <c r="B94" s="118"/>
      <c r="C94" s="136"/>
      <c r="D94" s="136"/>
      <c r="E94" s="136"/>
      <c r="F94" s="136"/>
      <c r="G94" s="136"/>
      <c r="H94" s="136"/>
      <c r="I94" s="136"/>
      <c r="J94" s="136"/>
      <c r="K94" s="136"/>
      <c r="L94" s="136"/>
      <c r="M94" s="118"/>
      <c r="N94" s="118"/>
      <c r="O94" s="118"/>
      <c r="P94" s="118"/>
      <c r="Q94" s="118"/>
      <c r="R94" s="118"/>
      <c r="S94" s="118"/>
      <c r="T94" s="118"/>
      <c r="U94" s="118"/>
      <c r="V94" s="118"/>
      <c r="W94" s="118"/>
      <c r="X94" s="118"/>
      <c r="Y94" s="118"/>
      <c r="Z94" s="118"/>
      <c r="AA94" s="118"/>
      <c r="AB94" s="118"/>
      <c r="AC94" s="118"/>
      <c r="AD94" s="118"/>
      <c r="AE94" s="118"/>
      <c r="AF94" s="118"/>
      <c r="AG94" s="118"/>
      <c r="AH94" s="118"/>
    </row>
    <row r="95" spans="1:34" x14ac:dyDescent="0.2">
      <c r="A95" s="118"/>
      <c r="B95" s="118"/>
      <c r="C95" s="136"/>
      <c r="D95" s="136"/>
      <c r="E95" s="136"/>
      <c r="F95" s="136"/>
      <c r="G95" s="136"/>
      <c r="H95" s="136"/>
      <c r="I95" s="136"/>
      <c r="J95" s="136"/>
      <c r="K95" s="136"/>
      <c r="L95" s="136"/>
      <c r="M95" s="118"/>
      <c r="N95" s="118"/>
      <c r="O95" s="118"/>
      <c r="P95" s="118"/>
      <c r="Q95" s="118"/>
      <c r="R95" s="118"/>
      <c r="S95" s="118"/>
      <c r="T95" s="118"/>
      <c r="U95" s="118"/>
      <c r="V95" s="118"/>
      <c r="W95" s="118"/>
      <c r="X95" s="118"/>
      <c r="Y95" s="118"/>
      <c r="Z95" s="118"/>
      <c r="AA95" s="118"/>
      <c r="AB95" s="118"/>
      <c r="AC95" s="118"/>
      <c r="AD95" s="118"/>
      <c r="AE95" s="118"/>
      <c r="AF95" s="118"/>
      <c r="AG95" s="118"/>
      <c r="AH95" s="118"/>
    </row>
    <row r="96" spans="1:34" x14ac:dyDescent="0.2">
      <c r="A96" s="118"/>
      <c r="B96" s="118"/>
      <c r="C96" s="136"/>
      <c r="D96" s="136"/>
      <c r="E96" s="136"/>
      <c r="F96" s="136"/>
      <c r="G96" s="136"/>
      <c r="H96" s="136"/>
      <c r="I96" s="136"/>
      <c r="J96" s="136"/>
      <c r="K96" s="136"/>
      <c r="L96" s="136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118"/>
      <c r="AA96" s="118"/>
      <c r="AB96" s="118"/>
      <c r="AC96" s="118"/>
      <c r="AD96" s="118"/>
      <c r="AE96" s="118"/>
      <c r="AF96" s="118"/>
      <c r="AG96" s="118"/>
      <c r="AH96" s="118"/>
    </row>
    <row r="97" spans="1:34" x14ac:dyDescent="0.2">
      <c r="A97" s="118"/>
      <c r="B97" s="118"/>
      <c r="C97" s="136"/>
      <c r="D97" s="136"/>
      <c r="E97" s="136"/>
      <c r="F97" s="136"/>
      <c r="G97" s="136"/>
      <c r="H97" s="136"/>
      <c r="I97" s="136"/>
      <c r="J97" s="136"/>
      <c r="K97" s="136"/>
      <c r="L97" s="136"/>
      <c r="M97" s="118"/>
      <c r="N97" s="118"/>
      <c r="O97" s="118"/>
      <c r="P97" s="118"/>
      <c r="Q97" s="118"/>
      <c r="R97" s="118"/>
      <c r="S97" s="118"/>
      <c r="T97" s="118"/>
      <c r="U97" s="118"/>
      <c r="V97" s="118"/>
      <c r="W97" s="118"/>
      <c r="X97" s="118"/>
      <c r="Y97" s="118"/>
      <c r="Z97" s="118"/>
      <c r="AA97" s="118"/>
      <c r="AB97" s="118"/>
      <c r="AC97" s="118"/>
      <c r="AD97" s="118"/>
      <c r="AE97" s="118"/>
      <c r="AF97" s="118"/>
      <c r="AG97" s="118"/>
      <c r="AH97" s="118"/>
    </row>
    <row r="98" spans="1:34" x14ac:dyDescent="0.2">
      <c r="A98" s="118"/>
      <c r="B98" s="118"/>
      <c r="C98" s="136"/>
      <c r="D98" s="136"/>
      <c r="E98" s="136"/>
      <c r="F98" s="136"/>
      <c r="G98" s="136"/>
      <c r="H98" s="136"/>
      <c r="I98" s="136"/>
      <c r="J98" s="136"/>
      <c r="K98" s="136"/>
      <c r="L98" s="136"/>
      <c r="M98" s="118"/>
      <c r="N98" s="118"/>
      <c r="O98" s="118"/>
      <c r="P98" s="118"/>
      <c r="Q98" s="118"/>
      <c r="R98" s="118"/>
      <c r="S98" s="118"/>
      <c r="T98" s="118"/>
      <c r="U98" s="118"/>
      <c r="V98" s="118"/>
      <c r="W98" s="118"/>
      <c r="X98" s="118"/>
      <c r="Y98" s="118"/>
      <c r="Z98" s="118"/>
      <c r="AA98" s="118"/>
      <c r="AB98" s="118"/>
      <c r="AC98" s="118"/>
      <c r="AD98" s="118"/>
      <c r="AE98" s="118"/>
      <c r="AF98" s="118"/>
      <c r="AG98" s="118"/>
      <c r="AH98" s="118"/>
    </row>
    <row r="99" spans="1:34" x14ac:dyDescent="0.2">
      <c r="A99" s="118"/>
      <c r="B99" s="118"/>
      <c r="C99" s="136"/>
      <c r="D99" s="136"/>
      <c r="E99" s="136"/>
      <c r="F99" s="136"/>
      <c r="G99" s="136"/>
      <c r="H99" s="136"/>
      <c r="I99" s="136"/>
      <c r="J99" s="136"/>
      <c r="K99" s="136"/>
      <c r="L99" s="136"/>
      <c r="M99" s="118"/>
      <c r="N99" s="118"/>
      <c r="O99" s="118"/>
      <c r="P99" s="118"/>
      <c r="Q99" s="118"/>
      <c r="R99" s="118"/>
      <c r="S99" s="118"/>
      <c r="T99" s="118"/>
      <c r="U99" s="118"/>
      <c r="V99" s="118"/>
      <c r="W99" s="118"/>
      <c r="X99" s="118"/>
      <c r="Y99" s="118"/>
      <c r="Z99" s="118"/>
      <c r="AA99" s="118"/>
      <c r="AB99" s="118"/>
      <c r="AC99" s="118"/>
      <c r="AD99" s="118"/>
      <c r="AE99" s="118"/>
      <c r="AF99" s="118"/>
      <c r="AG99" s="118"/>
      <c r="AH99" s="118"/>
    </row>
    <row r="100" spans="1:34" ht="12" thickBot="1" x14ac:dyDescent="0.25">
      <c r="A100" s="118"/>
      <c r="B100" s="118"/>
      <c r="C100" s="136"/>
      <c r="D100" s="136"/>
      <c r="E100" s="136"/>
      <c r="F100" s="136"/>
      <c r="G100" s="136"/>
      <c r="H100" s="136"/>
      <c r="I100" s="136"/>
      <c r="J100" s="136"/>
      <c r="K100" s="136"/>
      <c r="L100" s="136"/>
      <c r="M100" s="118"/>
      <c r="N100" s="118"/>
      <c r="O100" s="118"/>
      <c r="P100" s="118"/>
      <c r="Q100" s="118"/>
      <c r="R100" s="118"/>
      <c r="S100" s="118"/>
      <c r="T100" s="118"/>
      <c r="U100" s="118"/>
      <c r="V100" s="118"/>
      <c r="W100" s="118"/>
      <c r="X100" s="118"/>
      <c r="Y100" s="118"/>
      <c r="Z100" s="118"/>
      <c r="AA100" s="118"/>
      <c r="AB100" s="118"/>
      <c r="AC100" s="118"/>
      <c r="AD100" s="118"/>
      <c r="AE100" s="118"/>
      <c r="AF100" s="118"/>
      <c r="AG100" s="118"/>
      <c r="AH100" s="118"/>
    </row>
  </sheetData>
  <mergeCells count="2">
    <mergeCell ref="E4:L4"/>
    <mergeCell ref="C34:L34"/>
  </mergeCells>
  <hyperlinks>
    <hyperlink ref="A1" location="MAIN!A4" display="MAIN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>
    <tabColor theme="8" tint="0.79985961485641044"/>
  </sheetPr>
  <dimension ref="A1:AE68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sqref="A1:XFD1048576"/>
    </sheetView>
  </sheetViews>
  <sheetFormatPr defaultColWidth="9" defaultRowHeight="11.25" x14ac:dyDescent="0.2"/>
  <cols>
    <col min="1" max="1" width="9.6640625" style="14" customWidth="1"/>
    <col min="2" max="2" width="4.6640625" style="14" customWidth="1"/>
    <col min="3" max="3" width="58" style="138" customWidth="1"/>
    <col min="4" max="6" width="7.83203125" style="138" hidden="1" customWidth="1"/>
    <col min="7" max="11" width="18.5" style="138" customWidth="1"/>
    <col min="12" max="12" width="3.83203125" style="14" customWidth="1"/>
    <col min="13" max="16384" width="9" style="14"/>
  </cols>
  <sheetData>
    <row r="1" spans="1:31" ht="18.75" customHeight="1" thickBot="1" x14ac:dyDescent="0.25">
      <c r="A1" s="121" t="s">
        <v>40</v>
      </c>
      <c r="C1" s="136"/>
      <c r="D1" s="136"/>
      <c r="E1" s="136"/>
      <c r="F1" s="136"/>
      <c r="G1" s="136"/>
      <c r="H1" s="136"/>
      <c r="I1" s="136"/>
      <c r="J1" s="136"/>
      <c r="K1" s="136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</row>
    <row r="2" spans="1:31" x14ac:dyDescent="0.2">
      <c r="A2" s="118"/>
      <c r="B2" s="118"/>
      <c r="C2" s="36" t="s">
        <v>487</v>
      </c>
      <c r="D2" s="136"/>
      <c r="E2" s="136"/>
      <c r="F2" s="136"/>
      <c r="G2" s="136"/>
      <c r="H2" s="136"/>
      <c r="I2" s="136"/>
      <c r="J2" s="136"/>
      <c r="K2" s="136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</row>
    <row r="3" spans="1:31" x14ac:dyDescent="0.2">
      <c r="A3" s="118"/>
      <c r="B3" s="118"/>
      <c r="C3" s="136"/>
      <c r="D3" s="136"/>
      <c r="E3" s="136"/>
      <c r="F3" s="136"/>
      <c r="G3" s="136"/>
      <c r="H3" s="136"/>
      <c r="I3" s="136"/>
      <c r="J3" s="136"/>
      <c r="K3" s="136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</row>
    <row r="4" spans="1:31" ht="15" customHeight="1" x14ac:dyDescent="0.2">
      <c r="A4" s="118"/>
      <c r="B4" s="118"/>
      <c r="C4" s="122"/>
      <c r="D4" s="123"/>
      <c r="E4" s="123"/>
      <c r="F4" s="123"/>
      <c r="G4" s="9" t="s">
        <v>405</v>
      </c>
      <c r="H4" s="9"/>
      <c r="I4" s="9"/>
      <c r="J4" s="9"/>
      <c r="K4" s="125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</row>
    <row r="5" spans="1:31" ht="34.5" customHeight="1" thickBot="1" x14ac:dyDescent="0.25">
      <c r="A5" s="118"/>
      <c r="B5" s="118"/>
      <c r="C5" s="119" t="s">
        <v>486</v>
      </c>
      <c r="D5" s="119"/>
      <c r="E5" s="266"/>
      <c r="F5" s="266"/>
      <c r="G5" s="241" t="s">
        <v>245</v>
      </c>
      <c r="H5" s="241" t="s">
        <v>246</v>
      </c>
      <c r="I5" s="241" t="s">
        <v>247</v>
      </c>
      <c r="J5" s="241" t="s">
        <v>248</v>
      </c>
      <c r="K5" s="242" t="s">
        <v>249</v>
      </c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</row>
    <row r="6" spans="1:31" hidden="1" x14ac:dyDescent="0.2">
      <c r="A6" s="118"/>
      <c r="B6" s="118"/>
      <c r="C6" s="206"/>
      <c r="D6" s="262"/>
      <c r="E6" s="190" t="s">
        <v>228</v>
      </c>
      <c r="F6" s="190" t="s">
        <v>229</v>
      </c>
      <c r="G6" s="267" t="s">
        <v>250</v>
      </c>
      <c r="H6" s="267" t="s">
        <v>251</v>
      </c>
      <c r="I6" s="267" t="s">
        <v>252</v>
      </c>
      <c r="J6" s="267" t="s">
        <v>253</v>
      </c>
      <c r="K6" s="268" t="s">
        <v>254</v>
      </c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</row>
    <row r="7" spans="1:31" x14ac:dyDescent="0.2">
      <c r="A7" s="118"/>
      <c r="B7" s="118"/>
      <c r="C7" s="199" t="s">
        <v>225</v>
      </c>
      <c r="D7" s="200"/>
      <c r="E7" s="243"/>
      <c r="F7" s="243"/>
      <c r="G7" s="269"/>
      <c r="H7" s="269"/>
      <c r="I7" s="269"/>
      <c r="J7" s="269"/>
      <c r="K7" s="270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</row>
    <row r="8" spans="1:31" x14ac:dyDescent="0.2">
      <c r="A8" s="118"/>
      <c r="B8" s="118"/>
      <c r="C8" s="191" t="s">
        <v>403</v>
      </c>
      <c r="D8" s="209" t="s">
        <v>59</v>
      </c>
      <c r="E8" s="193" t="e">
        <v>#REF!</v>
      </c>
      <c r="F8" s="193" t="e">
        <v>#REF!</v>
      </c>
      <c r="G8" s="278"/>
      <c r="H8" s="278"/>
      <c r="I8" s="278"/>
      <c r="J8" s="278"/>
      <c r="K8" s="279">
        <v>186560</v>
      </c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</row>
    <row r="9" spans="1:31" x14ac:dyDescent="0.2">
      <c r="A9" s="118"/>
      <c r="B9" s="118"/>
      <c r="C9" s="194" t="s">
        <v>230</v>
      </c>
      <c r="D9" s="195" t="s">
        <v>61</v>
      </c>
      <c r="E9" s="159" t="e">
        <v>#REF!</v>
      </c>
      <c r="F9" s="159" t="e">
        <v>#REF!</v>
      </c>
      <c r="G9" s="257"/>
      <c r="H9" s="257"/>
      <c r="I9" s="257"/>
      <c r="J9" s="257"/>
      <c r="K9" s="158">
        <v>16069</v>
      </c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</row>
    <row r="10" spans="1:31" x14ac:dyDescent="0.2">
      <c r="A10" s="118"/>
      <c r="B10" s="118"/>
      <c r="C10" s="194" t="s">
        <v>231</v>
      </c>
      <c r="D10" s="195" t="s">
        <v>63</v>
      </c>
      <c r="E10" s="248"/>
      <c r="F10" s="248"/>
      <c r="G10" s="159">
        <v>0</v>
      </c>
      <c r="H10" s="159">
        <v>19524</v>
      </c>
      <c r="I10" s="159">
        <v>7460</v>
      </c>
      <c r="J10" s="159">
        <v>35370</v>
      </c>
      <c r="K10" s="158">
        <v>62354</v>
      </c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</row>
    <row r="11" spans="1:31" x14ac:dyDescent="0.2">
      <c r="A11" s="118"/>
      <c r="B11" s="118"/>
      <c r="C11" s="273" t="s">
        <v>232</v>
      </c>
      <c r="D11" s="274" t="s">
        <v>64</v>
      </c>
      <c r="E11" s="225" t="e">
        <v>#REF!</v>
      </c>
      <c r="F11" s="225" t="e">
        <v>#REF!</v>
      </c>
      <c r="G11" s="225">
        <v>0</v>
      </c>
      <c r="H11" s="225">
        <v>17916</v>
      </c>
      <c r="I11" s="225">
        <v>6832</v>
      </c>
      <c r="J11" s="225">
        <v>18894</v>
      </c>
      <c r="K11" s="236">
        <v>163620</v>
      </c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</row>
    <row r="12" spans="1:31" x14ac:dyDescent="0.2">
      <c r="A12" s="118"/>
      <c r="B12" s="118"/>
      <c r="C12" s="271" t="s">
        <v>233</v>
      </c>
      <c r="D12" s="209" t="s">
        <v>75</v>
      </c>
      <c r="E12" s="272" t="e">
        <v>#REF!</v>
      </c>
      <c r="F12" s="272" t="e">
        <v>#REF!</v>
      </c>
      <c r="G12" s="272">
        <v>0</v>
      </c>
      <c r="H12" s="272">
        <v>1608</v>
      </c>
      <c r="I12" s="272">
        <v>628</v>
      </c>
      <c r="J12" s="272">
        <v>16476</v>
      </c>
      <c r="K12" s="279">
        <v>101363</v>
      </c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</row>
    <row r="13" spans="1:31" x14ac:dyDescent="0.2">
      <c r="A13" s="118"/>
      <c r="B13" s="118"/>
      <c r="C13" s="199" t="s">
        <v>234</v>
      </c>
      <c r="D13" s="200"/>
      <c r="E13" s="264"/>
      <c r="F13" s="264"/>
      <c r="G13" s="264"/>
      <c r="H13" s="264"/>
      <c r="I13" s="264"/>
      <c r="J13" s="264"/>
      <c r="K13" s="211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</row>
    <row r="14" spans="1:31" x14ac:dyDescent="0.2">
      <c r="A14" s="118"/>
      <c r="B14" s="118"/>
      <c r="C14" s="271" t="s">
        <v>403</v>
      </c>
      <c r="D14" s="197" t="s">
        <v>77</v>
      </c>
      <c r="E14" s="198" t="e">
        <v>#REF!</v>
      </c>
      <c r="F14" s="198" t="e">
        <v>#REF!</v>
      </c>
      <c r="G14" s="278"/>
      <c r="H14" s="278"/>
      <c r="I14" s="278"/>
      <c r="J14" s="278"/>
      <c r="K14" s="202">
        <v>179499</v>
      </c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</row>
    <row r="15" spans="1:31" x14ac:dyDescent="0.2">
      <c r="A15" s="118"/>
      <c r="B15" s="118"/>
      <c r="C15" s="194" t="s">
        <v>230</v>
      </c>
      <c r="D15" s="195" t="s">
        <v>79</v>
      </c>
      <c r="E15" s="159" t="e">
        <v>#REF!</v>
      </c>
      <c r="F15" s="159" t="e">
        <v>#REF!</v>
      </c>
      <c r="G15" s="257"/>
      <c r="H15" s="257"/>
      <c r="I15" s="257"/>
      <c r="J15" s="257"/>
      <c r="K15" s="158">
        <v>22152</v>
      </c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</row>
    <row r="16" spans="1:31" x14ac:dyDescent="0.2">
      <c r="A16" s="118"/>
      <c r="B16" s="118"/>
      <c r="C16" s="194" t="s">
        <v>231</v>
      </c>
      <c r="D16" s="195" t="s">
        <v>81</v>
      </c>
      <c r="E16" s="248"/>
      <c r="F16" s="248"/>
      <c r="G16" s="159">
        <v>0</v>
      </c>
      <c r="H16" s="159">
        <v>19148</v>
      </c>
      <c r="I16" s="159">
        <v>6283</v>
      </c>
      <c r="J16" s="159">
        <v>34770</v>
      </c>
      <c r="K16" s="158">
        <v>60201</v>
      </c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</row>
    <row r="17" spans="1:31" x14ac:dyDescent="0.2">
      <c r="A17" s="118"/>
      <c r="B17" s="118"/>
      <c r="C17" s="273" t="s">
        <v>232</v>
      </c>
      <c r="D17" s="274" t="s">
        <v>83</v>
      </c>
      <c r="E17" s="225" t="e">
        <v>#REF!</v>
      </c>
      <c r="F17" s="225" t="e">
        <v>#REF!</v>
      </c>
      <c r="G17" s="225">
        <v>0</v>
      </c>
      <c r="H17" s="225">
        <v>17709</v>
      </c>
      <c r="I17" s="225">
        <v>6730</v>
      </c>
      <c r="J17" s="225">
        <v>15532</v>
      </c>
      <c r="K17" s="236">
        <v>159170</v>
      </c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</row>
    <row r="18" spans="1:31" x14ac:dyDescent="0.2">
      <c r="A18" s="118"/>
      <c r="B18" s="118"/>
      <c r="C18" s="271" t="s">
        <v>233</v>
      </c>
      <c r="D18" s="209" t="s">
        <v>92</v>
      </c>
      <c r="E18" s="272" t="e">
        <v>#REF!</v>
      </c>
      <c r="F18" s="272" t="e">
        <v>#REF!</v>
      </c>
      <c r="G18" s="272">
        <v>0</v>
      </c>
      <c r="H18" s="272">
        <v>1439</v>
      </c>
      <c r="I18" s="272">
        <v>-447</v>
      </c>
      <c r="J18" s="272">
        <v>19239</v>
      </c>
      <c r="K18" s="279">
        <v>102683</v>
      </c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</row>
    <row r="19" spans="1:31" x14ac:dyDescent="0.2">
      <c r="A19" s="118"/>
      <c r="B19" s="118"/>
      <c r="C19" s="199" t="s">
        <v>235</v>
      </c>
      <c r="D19" s="200"/>
      <c r="E19" s="264"/>
      <c r="F19" s="264"/>
      <c r="G19" s="264"/>
      <c r="H19" s="264"/>
      <c r="I19" s="264"/>
      <c r="J19" s="264"/>
      <c r="K19" s="211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</row>
    <row r="20" spans="1:31" x14ac:dyDescent="0.2">
      <c r="A20" s="118"/>
      <c r="B20" s="118"/>
      <c r="C20" s="271" t="s">
        <v>403</v>
      </c>
      <c r="D20" s="209" t="s">
        <v>94</v>
      </c>
      <c r="E20" s="272" t="e">
        <v>#REF!</v>
      </c>
      <c r="F20" s="272" t="e">
        <v>#REF!</v>
      </c>
      <c r="G20" s="278"/>
      <c r="H20" s="278"/>
      <c r="I20" s="278"/>
      <c r="J20" s="278"/>
      <c r="K20" s="279">
        <v>171024</v>
      </c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</row>
    <row r="21" spans="1:31" x14ac:dyDescent="0.2">
      <c r="A21" s="118"/>
      <c r="B21" s="118"/>
      <c r="C21" s="194" t="s">
        <v>230</v>
      </c>
      <c r="D21" s="195" t="s">
        <v>96</v>
      </c>
      <c r="E21" s="159" t="e">
        <v>#REF!</v>
      </c>
      <c r="F21" s="159" t="e">
        <v>#REF!</v>
      </c>
      <c r="G21" s="257"/>
      <c r="H21" s="257"/>
      <c r="I21" s="257"/>
      <c r="J21" s="257"/>
      <c r="K21" s="158">
        <v>30034</v>
      </c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</row>
    <row r="22" spans="1:31" x14ac:dyDescent="0.2">
      <c r="A22" s="118"/>
      <c r="B22" s="118"/>
      <c r="C22" s="194" t="s">
        <v>231</v>
      </c>
      <c r="D22" s="195" t="s">
        <v>98</v>
      </c>
      <c r="E22" s="248"/>
      <c r="F22" s="248"/>
      <c r="G22" s="159">
        <v>0</v>
      </c>
      <c r="H22" s="159">
        <v>10192</v>
      </c>
      <c r="I22" s="159">
        <v>8830</v>
      </c>
      <c r="J22" s="159">
        <v>70655</v>
      </c>
      <c r="K22" s="158">
        <v>89677</v>
      </c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</row>
    <row r="23" spans="1:31" x14ac:dyDescent="0.2">
      <c r="A23" s="118"/>
      <c r="B23" s="118"/>
      <c r="C23" s="273" t="s">
        <v>232</v>
      </c>
      <c r="D23" s="274" t="s">
        <v>100</v>
      </c>
      <c r="E23" s="225" t="e">
        <v>#REF!</v>
      </c>
      <c r="F23" s="225" t="e">
        <v>#REF!</v>
      </c>
      <c r="G23" s="225">
        <v>0</v>
      </c>
      <c r="H23" s="225">
        <v>12195</v>
      </c>
      <c r="I23" s="225">
        <v>7891</v>
      </c>
      <c r="J23" s="225">
        <v>37449</v>
      </c>
      <c r="K23" s="236">
        <v>196272</v>
      </c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</row>
    <row r="24" spans="1:31" x14ac:dyDescent="0.2">
      <c r="A24" s="118"/>
      <c r="B24" s="118"/>
      <c r="C24" s="271" t="s">
        <v>233</v>
      </c>
      <c r="D24" s="209" t="s">
        <v>112</v>
      </c>
      <c r="E24" s="272" t="e">
        <v>#REF!</v>
      </c>
      <c r="F24" s="272" t="e">
        <v>#REF!</v>
      </c>
      <c r="G24" s="272">
        <v>0</v>
      </c>
      <c r="H24" s="272">
        <v>-2003</v>
      </c>
      <c r="I24" s="272">
        <v>939</v>
      </c>
      <c r="J24" s="272">
        <v>33206</v>
      </c>
      <c r="K24" s="279">
        <v>94463</v>
      </c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</row>
    <row r="25" spans="1:31" x14ac:dyDescent="0.2">
      <c r="A25" s="118"/>
      <c r="B25" s="118"/>
      <c r="C25" s="199" t="s">
        <v>236</v>
      </c>
      <c r="D25" s="200"/>
      <c r="E25" s="264"/>
      <c r="F25" s="264"/>
      <c r="G25" s="264"/>
      <c r="H25" s="264"/>
      <c r="I25" s="264"/>
      <c r="J25" s="264"/>
      <c r="K25" s="211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</row>
    <row r="26" spans="1:31" x14ac:dyDescent="0.2">
      <c r="A26" s="118"/>
      <c r="B26" s="118"/>
      <c r="C26" s="271" t="s">
        <v>403</v>
      </c>
      <c r="D26" s="209" t="s">
        <v>114</v>
      </c>
      <c r="E26" s="272" t="e">
        <v>#REF!</v>
      </c>
      <c r="F26" s="272" t="e">
        <v>#REF!</v>
      </c>
      <c r="G26" s="278"/>
      <c r="H26" s="278"/>
      <c r="I26" s="278"/>
      <c r="J26" s="278"/>
      <c r="K26" s="279">
        <v>0</v>
      </c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</row>
    <row r="27" spans="1:31" x14ac:dyDescent="0.2">
      <c r="A27" s="118"/>
      <c r="B27" s="118"/>
      <c r="C27" s="194" t="s">
        <v>237</v>
      </c>
      <c r="D27" s="195" t="s">
        <v>116</v>
      </c>
      <c r="E27" s="159" t="e">
        <v>#REF!</v>
      </c>
      <c r="F27" s="159" t="e">
        <v>#REF!</v>
      </c>
      <c r="G27" s="257"/>
      <c r="H27" s="257"/>
      <c r="I27" s="257"/>
      <c r="J27" s="257"/>
      <c r="K27" s="158">
        <v>0</v>
      </c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</row>
    <row r="28" spans="1:31" x14ac:dyDescent="0.2">
      <c r="A28" s="118"/>
      <c r="B28" s="118"/>
      <c r="C28" s="194" t="s">
        <v>238</v>
      </c>
      <c r="D28" s="195" t="s">
        <v>210</v>
      </c>
      <c r="E28" s="248"/>
      <c r="F28" s="248"/>
      <c r="G28" s="159">
        <v>0</v>
      </c>
      <c r="H28" s="159">
        <v>0</v>
      </c>
      <c r="I28" s="159">
        <v>0</v>
      </c>
      <c r="J28" s="159">
        <v>0</v>
      </c>
      <c r="K28" s="158">
        <v>0</v>
      </c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118"/>
      <c r="Y28" s="118"/>
      <c r="Z28" s="118"/>
      <c r="AA28" s="118"/>
      <c r="AB28" s="118"/>
      <c r="AC28" s="118"/>
      <c r="AD28" s="118"/>
      <c r="AE28" s="118"/>
    </row>
    <row r="29" spans="1:31" x14ac:dyDescent="0.2">
      <c r="A29" s="118"/>
      <c r="B29" s="118"/>
      <c r="C29" s="273" t="s">
        <v>239</v>
      </c>
      <c r="D29" s="274" t="s">
        <v>211</v>
      </c>
      <c r="E29" s="225" t="e">
        <v>#REF!</v>
      </c>
      <c r="F29" s="225" t="e">
        <v>#REF!</v>
      </c>
      <c r="G29" s="225">
        <v>0</v>
      </c>
      <c r="H29" s="225">
        <v>0</v>
      </c>
      <c r="I29" s="225">
        <v>0</v>
      </c>
      <c r="J29" s="225">
        <v>0</v>
      </c>
      <c r="K29" s="236">
        <v>0</v>
      </c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</row>
    <row r="30" spans="1:31" x14ac:dyDescent="0.2">
      <c r="A30" s="118"/>
      <c r="B30" s="118"/>
      <c r="C30" s="271" t="s">
        <v>233</v>
      </c>
      <c r="D30" s="209" t="s">
        <v>118</v>
      </c>
      <c r="E30" s="277" t="e">
        <v>#REF!</v>
      </c>
      <c r="F30" s="277" t="e">
        <v>#REF!</v>
      </c>
      <c r="G30" s="272">
        <v>0</v>
      </c>
      <c r="H30" s="272">
        <v>0</v>
      </c>
      <c r="I30" s="272">
        <v>0</v>
      </c>
      <c r="J30" s="272">
        <v>0</v>
      </c>
      <c r="K30" s="279">
        <v>0</v>
      </c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8"/>
      <c r="AD30" s="118"/>
      <c r="AE30" s="118"/>
    </row>
    <row r="31" spans="1:31" x14ac:dyDescent="0.2">
      <c r="A31" s="118"/>
      <c r="B31" s="118"/>
      <c r="C31" s="199" t="s">
        <v>240</v>
      </c>
      <c r="D31" s="200" t="s">
        <v>125</v>
      </c>
      <c r="E31" s="176" t="e">
        <v>#REF!</v>
      </c>
      <c r="F31" s="176" t="e">
        <v>#REF!</v>
      </c>
      <c r="G31" s="176">
        <v>0</v>
      </c>
      <c r="H31" s="176">
        <v>-291</v>
      </c>
      <c r="I31" s="176">
        <v>480</v>
      </c>
      <c r="J31" s="176">
        <v>6143</v>
      </c>
      <c r="K31" s="174">
        <v>23541</v>
      </c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</row>
    <row r="32" spans="1:31" x14ac:dyDescent="0.2">
      <c r="A32" s="118"/>
      <c r="B32" s="118"/>
      <c r="C32" s="199" t="s">
        <v>241</v>
      </c>
      <c r="D32" s="200" t="s">
        <v>242</v>
      </c>
      <c r="E32" s="245"/>
      <c r="F32" s="245"/>
      <c r="G32" s="245"/>
      <c r="H32" s="245"/>
      <c r="I32" s="245"/>
      <c r="J32" s="245"/>
      <c r="K32" s="174">
        <v>1045</v>
      </c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</row>
    <row r="33" spans="1:31" ht="12" thickBot="1" x14ac:dyDescent="0.25">
      <c r="A33" s="118"/>
      <c r="B33" s="118"/>
      <c r="C33" s="124" t="s">
        <v>243</v>
      </c>
      <c r="D33" s="201" t="s">
        <v>244</v>
      </c>
      <c r="E33" s="246"/>
      <c r="F33" s="246"/>
      <c r="G33" s="246"/>
      <c r="H33" s="246"/>
      <c r="I33" s="246"/>
      <c r="J33" s="246"/>
      <c r="K33" s="203">
        <v>24586</v>
      </c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  <c r="AD33" s="118"/>
      <c r="AE33" s="118"/>
    </row>
    <row r="34" spans="1:31" x14ac:dyDescent="0.2">
      <c r="A34" s="118"/>
      <c r="B34" s="118"/>
      <c r="C34" s="7"/>
      <c r="D34" s="7"/>
      <c r="E34" s="7"/>
      <c r="F34" s="7"/>
      <c r="G34" s="7"/>
      <c r="H34" s="7"/>
      <c r="I34" s="7"/>
      <c r="J34" s="7"/>
      <c r="K34" s="7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  <c r="AD34" s="118"/>
      <c r="AE34" s="118"/>
    </row>
    <row r="35" spans="1:31" x14ac:dyDescent="0.2">
      <c r="A35" s="118"/>
      <c r="B35" s="118"/>
      <c r="C35" s="136"/>
      <c r="D35" s="136"/>
      <c r="E35" s="136"/>
      <c r="F35" s="136"/>
      <c r="G35" s="136"/>
      <c r="H35" s="136"/>
      <c r="I35" s="136"/>
      <c r="J35" s="136"/>
      <c r="K35" s="136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8"/>
      <c r="AA35" s="118"/>
      <c r="AB35" s="118"/>
      <c r="AC35" s="118"/>
      <c r="AD35" s="118"/>
      <c r="AE35" s="118"/>
    </row>
    <row r="36" spans="1:31" x14ac:dyDescent="0.2">
      <c r="A36" s="118"/>
      <c r="B36" s="118"/>
      <c r="C36" s="136"/>
      <c r="D36" s="136"/>
      <c r="E36" s="136"/>
      <c r="F36" s="136"/>
      <c r="G36" s="136"/>
      <c r="H36" s="136"/>
      <c r="I36" s="136"/>
      <c r="J36" s="136"/>
      <c r="K36" s="136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  <c r="AC36" s="118"/>
      <c r="AD36" s="118"/>
      <c r="AE36" s="118"/>
    </row>
    <row r="37" spans="1:31" x14ac:dyDescent="0.2">
      <c r="A37" s="118"/>
      <c r="B37" s="118"/>
      <c r="C37" s="136"/>
      <c r="D37" s="136"/>
      <c r="E37" s="136"/>
      <c r="F37" s="136"/>
      <c r="G37" s="136"/>
      <c r="H37" s="136"/>
      <c r="I37" s="136"/>
      <c r="J37" s="136"/>
      <c r="K37" s="136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</row>
    <row r="38" spans="1:31" x14ac:dyDescent="0.2">
      <c r="A38" s="118"/>
      <c r="B38" s="118"/>
      <c r="C38" s="136"/>
      <c r="D38" s="136"/>
      <c r="E38" s="136"/>
      <c r="F38" s="136"/>
      <c r="G38" s="136"/>
      <c r="H38" s="136"/>
      <c r="I38" s="136"/>
      <c r="J38" s="136"/>
      <c r="K38" s="136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</row>
    <row r="39" spans="1:31" x14ac:dyDescent="0.2">
      <c r="A39" s="118"/>
      <c r="B39" s="118"/>
      <c r="C39" s="136"/>
      <c r="D39" s="136"/>
      <c r="E39" s="136"/>
      <c r="F39" s="136"/>
      <c r="G39" s="136"/>
      <c r="H39" s="136"/>
      <c r="I39" s="136"/>
      <c r="J39" s="136"/>
      <c r="K39" s="136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  <c r="AA39" s="118"/>
      <c r="AB39" s="118"/>
      <c r="AC39" s="118"/>
      <c r="AD39" s="118"/>
      <c r="AE39" s="118"/>
    </row>
    <row r="40" spans="1:31" x14ac:dyDescent="0.2">
      <c r="A40" s="118"/>
      <c r="B40" s="118"/>
      <c r="C40" s="136"/>
      <c r="D40" s="136"/>
      <c r="E40" s="136"/>
      <c r="F40" s="136"/>
      <c r="G40" s="136"/>
      <c r="H40" s="136"/>
      <c r="I40" s="136"/>
      <c r="J40" s="136"/>
      <c r="K40" s="136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</row>
    <row r="41" spans="1:31" x14ac:dyDescent="0.2">
      <c r="A41" s="118"/>
      <c r="B41" s="118"/>
      <c r="C41" s="136"/>
      <c r="D41" s="136"/>
      <c r="E41" s="136"/>
      <c r="F41" s="136"/>
      <c r="G41" s="136"/>
      <c r="H41" s="136"/>
      <c r="I41" s="136"/>
      <c r="J41" s="136"/>
      <c r="K41" s="136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18"/>
      <c r="AB41" s="118"/>
      <c r="AC41" s="118"/>
      <c r="AD41" s="118"/>
      <c r="AE41" s="118"/>
    </row>
    <row r="42" spans="1:31" x14ac:dyDescent="0.2">
      <c r="A42" s="118"/>
      <c r="B42" s="118"/>
      <c r="C42" s="136"/>
      <c r="D42" s="136"/>
      <c r="E42" s="136"/>
      <c r="F42" s="136"/>
      <c r="G42" s="136"/>
      <c r="H42" s="136"/>
      <c r="I42" s="136"/>
      <c r="J42" s="136"/>
      <c r="K42" s="136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118"/>
      <c r="AA42" s="118"/>
      <c r="AB42" s="118"/>
      <c r="AC42" s="118"/>
      <c r="AD42" s="118"/>
      <c r="AE42" s="118"/>
    </row>
    <row r="43" spans="1:31" x14ac:dyDescent="0.2">
      <c r="A43" s="118"/>
      <c r="B43" s="118"/>
      <c r="C43" s="136"/>
      <c r="D43" s="136"/>
      <c r="E43" s="136"/>
      <c r="F43" s="136"/>
      <c r="G43" s="136"/>
      <c r="H43" s="136"/>
      <c r="I43" s="136"/>
      <c r="J43" s="136"/>
      <c r="K43" s="136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8"/>
      <c r="Z43" s="118"/>
      <c r="AA43" s="118"/>
      <c r="AB43" s="118"/>
      <c r="AC43" s="118"/>
      <c r="AD43" s="118"/>
      <c r="AE43" s="118"/>
    </row>
    <row r="44" spans="1:31" x14ac:dyDescent="0.2">
      <c r="A44" s="118"/>
      <c r="B44" s="118"/>
      <c r="C44" s="136"/>
      <c r="D44" s="136"/>
      <c r="E44" s="136"/>
      <c r="F44" s="136"/>
      <c r="G44" s="136"/>
      <c r="H44" s="136"/>
      <c r="I44" s="136"/>
      <c r="J44" s="136"/>
      <c r="K44" s="136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118"/>
      <c r="W44" s="118"/>
      <c r="X44" s="118"/>
      <c r="Y44" s="118"/>
      <c r="Z44" s="118"/>
      <c r="AA44" s="118"/>
      <c r="AB44" s="118"/>
      <c r="AC44" s="118"/>
      <c r="AD44" s="118"/>
      <c r="AE44" s="118"/>
    </row>
    <row r="45" spans="1:31" x14ac:dyDescent="0.2">
      <c r="A45" s="118"/>
      <c r="B45" s="118"/>
      <c r="C45" s="136"/>
      <c r="D45" s="136"/>
      <c r="E45" s="136"/>
      <c r="F45" s="136"/>
      <c r="G45" s="136"/>
      <c r="H45" s="136"/>
      <c r="I45" s="136"/>
      <c r="J45" s="136"/>
      <c r="K45" s="136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118"/>
      <c r="X45" s="118"/>
      <c r="Y45" s="118"/>
      <c r="Z45" s="118"/>
      <c r="AA45" s="118"/>
      <c r="AB45" s="118"/>
      <c r="AC45" s="118"/>
      <c r="AD45" s="118"/>
      <c r="AE45" s="118"/>
    </row>
    <row r="46" spans="1:31" x14ac:dyDescent="0.2">
      <c r="A46" s="118"/>
      <c r="B46" s="118"/>
      <c r="C46" s="136"/>
      <c r="D46" s="136"/>
      <c r="E46" s="136"/>
      <c r="F46" s="136"/>
      <c r="G46" s="136"/>
      <c r="H46" s="136"/>
      <c r="I46" s="136"/>
      <c r="J46" s="136"/>
      <c r="K46" s="136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8"/>
      <c r="AA46" s="118"/>
      <c r="AB46" s="118"/>
      <c r="AC46" s="118"/>
      <c r="AD46" s="118"/>
      <c r="AE46" s="118"/>
    </row>
    <row r="47" spans="1:31" x14ac:dyDescent="0.2">
      <c r="A47" s="118"/>
      <c r="B47" s="118"/>
      <c r="C47" s="136"/>
      <c r="D47" s="136"/>
      <c r="E47" s="136"/>
      <c r="F47" s="136"/>
      <c r="G47" s="136"/>
      <c r="H47" s="136"/>
      <c r="I47" s="136"/>
      <c r="J47" s="136"/>
      <c r="K47" s="136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18"/>
      <c r="X47" s="118"/>
      <c r="Y47" s="118"/>
      <c r="Z47" s="118"/>
      <c r="AA47" s="118"/>
      <c r="AB47" s="118"/>
      <c r="AC47" s="118"/>
      <c r="AD47" s="118"/>
      <c r="AE47" s="118"/>
    </row>
    <row r="48" spans="1:31" x14ac:dyDescent="0.2">
      <c r="A48" s="118"/>
      <c r="B48" s="118"/>
      <c r="C48" s="136"/>
      <c r="D48" s="136"/>
      <c r="E48" s="136"/>
      <c r="F48" s="136"/>
      <c r="G48" s="136"/>
      <c r="H48" s="136"/>
      <c r="I48" s="136"/>
      <c r="J48" s="136"/>
      <c r="K48" s="136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118"/>
      <c r="X48" s="118"/>
      <c r="Y48" s="118"/>
      <c r="Z48" s="118"/>
      <c r="AA48" s="118"/>
      <c r="AB48" s="118"/>
      <c r="AC48" s="118"/>
      <c r="AD48" s="118"/>
      <c r="AE48" s="118"/>
    </row>
    <row r="49" spans="1:31" x14ac:dyDescent="0.2">
      <c r="A49" s="118"/>
      <c r="B49" s="118"/>
      <c r="C49" s="136"/>
      <c r="D49" s="136"/>
      <c r="E49" s="136"/>
      <c r="F49" s="136"/>
      <c r="G49" s="136"/>
      <c r="H49" s="136"/>
      <c r="I49" s="136"/>
      <c r="J49" s="136"/>
      <c r="K49" s="136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8"/>
      <c r="Y49" s="118"/>
      <c r="Z49" s="118"/>
      <c r="AA49" s="118"/>
      <c r="AB49" s="118"/>
      <c r="AC49" s="118"/>
      <c r="AD49" s="118"/>
      <c r="AE49" s="118"/>
    </row>
    <row r="50" spans="1:31" x14ac:dyDescent="0.2">
      <c r="A50" s="118"/>
      <c r="B50" s="118"/>
      <c r="C50" s="136"/>
      <c r="D50" s="136"/>
      <c r="E50" s="136"/>
      <c r="F50" s="136"/>
      <c r="G50" s="136"/>
      <c r="H50" s="136"/>
      <c r="I50" s="136"/>
      <c r="J50" s="136"/>
      <c r="K50" s="136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118"/>
      <c r="AA50" s="118"/>
      <c r="AB50" s="118"/>
      <c r="AC50" s="118"/>
      <c r="AD50" s="118"/>
      <c r="AE50" s="118"/>
    </row>
    <row r="51" spans="1:31" x14ac:dyDescent="0.2">
      <c r="A51" s="118"/>
      <c r="B51" s="118"/>
      <c r="C51" s="136"/>
      <c r="D51" s="136"/>
      <c r="E51" s="136"/>
      <c r="F51" s="136"/>
      <c r="G51" s="136"/>
      <c r="H51" s="136"/>
      <c r="I51" s="136"/>
      <c r="J51" s="136"/>
      <c r="K51" s="136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8"/>
      <c r="W51" s="118"/>
      <c r="X51" s="118"/>
      <c r="Y51" s="118"/>
      <c r="Z51" s="118"/>
      <c r="AA51" s="118"/>
      <c r="AB51" s="118"/>
      <c r="AC51" s="118"/>
      <c r="AD51" s="118"/>
      <c r="AE51" s="118"/>
    </row>
    <row r="52" spans="1:31" x14ac:dyDescent="0.2">
      <c r="A52" s="118"/>
      <c r="B52" s="118"/>
      <c r="C52" s="136"/>
      <c r="D52" s="136"/>
      <c r="E52" s="136"/>
      <c r="F52" s="136"/>
      <c r="G52" s="136"/>
      <c r="H52" s="136"/>
      <c r="I52" s="136"/>
      <c r="J52" s="136"/>
      <c r="K52" s="136"/>
      <c r="L52" s="118"/>
      <c r="M52" s="118"/>
      <c r="N52" s="118"/>
      <c r="O52" s="118"/>
      <c r="P52" s="118"/>
      <c r="Q52" s="118"/>
      <c r="R52" s="118"/>
      <c r="S52" s="118"/>
      <c r="T52" s="118"/>
      <c r="U52" s="118"/>
      <c r="V52" s="118"/>
      <c r="W52" s="118"/>
      <c r="X52" s="118"/>
      <c r="Y52" s="118"/>
      <c r="Z52" s="118"/>
      <c r="AA52" s="118"/>
      <c r="AB52" s="118"/>
      <c r="AC52" s="118"/>
      <c r="AD52" s="118"/>
      <c r="AE52" s="118"/>
    </row>
    <row r="53" spans="1:31" x14ac:dyDescent="0.2">
      <c r="A53" s="118"/>
      <c r="B53" s="118"/>
      <c r="C53" s="136"/>
      <c r="D53" s="136"/>
      <c r="E53" s="136"/>
      <c r="F53" s="136"/>
      <c r="G53" s="136"/>
      <c r="H53" s="136"/>
      <c r="I53" s="136"/>
      <c r="J53" s="136"/>
      <c r="K53" s="136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118"/>
      <c r="W53" s="118"/>
      <c r="X53" s="118"/>
      <c r="Y53" s="118"/>
      <c r="Z53" s="118"/>
      <c r="AA53" s="118"/>
      <c r="AB53" s="118"/>
      <c r="AC53" s="118"/>
      <c r="AD53" s="118"/>
      <c r="AE53" s="118"/>
    </row>
    <row r="54" spans="1:31" x14ac:dyDescent="0.2">
      <c r="A54" s="118"/>
      <c r="B54" s="118"/>
      <c r="C54" s="136"/>
      <c r="D54" s="136"/>
      <c r="E54" s="136"/>
      <c r="F54" s="136"/>
      <c r="G54" s="136"/>
      <c r="H54" s="136"/>
      <c r="I54" s="136"/>
      <c r="J54" s="136"/>
      <c r="K54" s="136"/>
      <c r="L54" s="118"/>
      <c r="M54" s="118"/>
      <c r="N54" s="118"/>
      <c r="O54" s="118"/>
      <c r="P54" s="118"/>
      <c r="Q54" s="118"/>
      <c r="R54" s="118"/>
      <c r="S54" s="118"/>
      <c r="T54" s="118"/>
      <c r="U54" s="118"/>
      <c r="V54" s="118"/>
      <c r="W54" s="118"/>
      <c r="X54" s="118"/>
      <c r="Y54" s="118"/>
      <c r="Z54" s="118"/>
      <c r="AA54" s="118"/>
      <c r="AB54" s="118"/>
      <c r="AC54" s="118"/>
      <c r="AD54" s="118"/>
      <c r="AE54" s="118"/>
    </row>
    <row r="55" spans="1:31" x14ac:dyDescent="0.2">
      <c r="A55" s="118"/>
      <c r="B55" s="118"/>
      <c r="C55" s="136"/>
      <c r="D55" s="136"/>
      <c r="E55" s="136"/>
      <c r="F55" s="136"/>
      <c r="G55" s="136"/>
      <c r="H55" s="136"/>
      <c r="I55" s="136"/>
      <c r="J55" s="136"/>
      <c r="K55" s="136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118"/>
      <c r="AA55" s="118"/>
      <c r="AB55" s="118"/>
      <c r="AC55" s="118"/>
      <c r="AD55" s="118"/>
      <c r="AE55" s="118"/>
    </row>
    <row r="56" spans="1:31" x14ac:dyDescent="0.2">
      <c r="A56" s="118"/>
      <c r="B56" s="118"/>
      <c r="C56" s="136"/>
      <c r="D56" s="136"/>
      <c r="E56" s="136"/>
      <c r="F56" s="136"/>
      <c r="G56" s="136"/>
      <c r="H56" s="136"/>
      <c r="I56" s="136"/>
      <c r="J56" s="136"/>
      <c r="K56" s="136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8"/>
      <c r="X56" s="118"/>
      <c r="Y56" s="118"/>
      <c r="Z56" s="118"/>
      <c r="AA56" s="118"/>
      <c r="AB56" s="118"/>
      <c r="AC56" s="118"/>
      <c r="AD56" s="118"/>
      <c r="AE56" s="118"/>
    </row>
    <row r="57" spans="1:31" x14ac:dyDescent="0.2">
      <c r="A57" s="118"/>
      <c r="B57" s="118"/>
      <c r="C57" s="136"/>
      <c r="D57" s="136"/>
      <c r="E57" s="136"/>
      <c r="F57" s="136"/>
      <c r="G57" s="136"/>
      <c r="H57" s="136"/>
      <c r="I57" s="136"/>
      <c r="J57" s="136"/>
      <c r="K57" s="136"/>
      <c r="L57" s="118"/>
      <c r="M57" s="118"/>
      <c r="N57" s="118"/>
      <c r="O57" s="118"/>
      <c r="P57" s="118"/>
      <c r="Q57" s="118"/>
      <c r="R57" s="118"/>
      <c r="S57" s="118"/>
      <c r="T57" s="118"/>
      <c r="U57" s="118"/>
      <c r="V57" s="118"/>
      <c r="W57" s="118"/>
      <c r="X57" s="118"/>
      <c r="Y57" s="118"/>
      <c r="Z57" s="118"/>
      <c r="AA57" s="118"/>
      <c r="AB57" s="118"/>
      <c r="AC57" s="118"/>
      <c r="AD57" s="118"/>
      <c r="AE57" s="118"/>
    </row>
    <row r="58" spans="1:31" x14ac:dyDescent="0.2">
      <c r="A58" s="118"/>
      <c r="B58" s="118"/>
      <c r="C58" s="136"/>
      <c r="D58" s="136"/>
      <c r="E58" s="136"/>
      <c r="F58" s="136"/>
      <c r="G58" s="136"/>
      <c r="H58" s="136"/>
      <c r="I58" s="136"/>
      <c r="J58" s="136"/>
      <c r="K58" s="136"/>
      <c r="L58" s="118"/>
      <c r="M58" s="118"/>
      <c r="N58" s="118"/>
      <c r="O58" s="118"/>
      <c r="P58" s="118"/>
      <c r="Q58" s="118"/>
      <c r="R58" s="118"/>
      <c r="S58" s="118"/>
      <c r="T58" s="118"/>
      <c r="U58" s="118"/>
      <c r="V58" s="118"/>
      <c r="W58" s="118"/>
      <c r="X58" s="118"/>
      <c r="Y58" s="118"/>
      <c r="Z58" s="118"/>
      <c r="AA58" s="118"/>
      <c r="AB58" s="118"/>
      <c r="AC58" s="118"/>
      <c r="AD58" s="118"/>
      <c r="AE58" s="118"/>
    </row>
    <row r="59" spans="1:31" x14ac:dyDescent="0.2">
      <c r="A59" s="118"/>
      <c r="B59" s="118"/>
      <c r="C59" s="136"/>
      <c r="D59" s="136"/>
      <c r="E59" s="136"/>
      <c r="F59" s="136"/>
      <c r="G59" s="136"/>
      <c r="H59" s="136"/>
      <c r="I59" s="136"/>
      <c r="J59" s="136"/>
      <c r="K59" s="136"/>
      <c r="L59" s="118"/>
      <c r="M59" s="118"/>
      <c r="N59" s="118"/>
      <c r="O59" s="118"/>
      <c r="P59" s="118"/>
      <c r="Q59" s="118"/>
      <c r="R59" s="118"/>
      <c r="S59" s="118"/>
      <c r="T59" s="118"/>
      <c r="U59" s="118"/>
      <c r="V59" s="118"/>
      <c r="W59" s="118"/>
      <c r="X59" s="118"/>
      <c r="Y59" s="118"/>
      <c r="Z59" s="118"/>
      <c r="AA59" s="118"/>
      <c r="AB59" s="118"/>
      <c r="AC59" s="118"/>
      <c r="AD59" s="118"/>
      <c r="AE59" s="118"/>
    </row>
    <row r="60" spans="1:31" x14ac:dyDescent="0.2">
      <c r="A60" s="118"/>
      <c r="B60" s="118"/>
      <c r="C60" s="136"/>
      <c r="D60" s="136"/>
      <c r="E60" s="136"/>
      <c r="F60" s="136"/>
      <c r="G60" s="136"/>
      <c r="H60" s="136"/>
      <c r="I60" s="136"/>
      <c r="J60" s="136"/>
      <c r="K60" s="136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118"/>
      <c r="W60" s="118"/>
      <c r="X60" s="118"/>
      <c r="Y60" s="118"/>
      <c r="Z60" s="118"/>
      <c r="AA60" s="118"/>
      <c r="AB60" s="118"/>
      <c r="AC60" s="118"/>
      <c r="AD60" s="118"/>
      <c r="AE60" s="118"/>
    </row>
    <row r="61" spans="1:31" x14ac:dyDescent="0.2">
      <c r="A61" s="118"/>
      <c r="B61" s="118"/>
      <c r="C61" s="136"/>
      <c r="D61" s="136"/>
      <c r="E61" s="136"/>
      <c r="F61" s="136"/>
      <c r="G61" s="136"/>
      <c r="H61" s="136"/>
      <c r="I61" s="136"/>
      <c r="J61" s="136"/>
      <c r="K61" s="136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118"/>
      <c r="AA61" s="118"/>
      <c r="AB61" s="118"/>
      <c r="AC61" s="118"/>
      <c r="AD61" s="118"/>
      <c r="AE61" s="118"/>
    </row>
    <row r="62" spans="1:31" x14ac:dyDescent="0.2">
      <c r="A62" s="118"/>
      <c r="B62" s="118"/>
      <c r="C62" s="136"/>
      <c r="D62" s="136"/>
      <c r="E62" s="136"/>
      <c r="F62" s="136"/>
      <c r="G62" s="136"/>
      <c r="H62" s="136"/>
      <c r="I62" s="136"/>
      <c r="J62" s="136"/>
      <c r="K62" s="136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118"/>
      <c r="W62" s="118"/>
      <c r="X62" s="118"/>
      <c r="Y62" s="118"/>
      <c r="Z62" s="118"/>
      <c r="AA62" s="118"/>
      <c r="AB62" s="118"/>
      <c r="AC62" s="118"/>
      <c r="AD62" s="118"/>
      <c r="AE62" s="118"/>
    </row>
    <row r="63" spans="1:31" x14ac:dyDescent="0.2">
      <c r="A63" s="118"/>
      <c r="B63" s="118"/>
      <c r="C63" s="136"/>
      <c r="D63" s="136"/>
      <c r="E63" s="136"/>
      <c r="F63" s="136"/>
      <c r="G63" s="136"/>
      <c r="H63" s="136"/>
      <c r="I63" s="136"/>
      <c r="J63" s="136"/>
      <c r="K63" s="136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118"/>
      <c r="W63" s="118"/>
      <c r="X63" s="118"/>
      <c r="Y63" s="118"/>
      <c r="Z63" s="118"/>
      <c r="AA63" s="118"/>
      <c r="AB63" s="118"/>
      <c r="AC63" s="118"/>
      <c r="AD63" s="118"/>
      <c r="AE63" s="118"/>
    </row>
    <row r="64" spans="1:31" x14ac:dyDescent="0.2">
      <c r="A64" s="118"/>
      <c r="B64" s="118"/>
      <c r="C64" s="136"/>
      <c r="D64" s="136"/>
      <c r="E64" s="136"/>
      <c r="F64" s="136"/>
      <c r="G64" s="136"/>
      <c r="H64" s="136"/>
      <c r="I64" s="136"/>
      <c r="J64" s="136"/>
      <c r="K64" s="136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18"/>
      <c r="W64" s="118"/>
      <c r="X64" s="118"/>
      <c r="Y64" s="118"/>
      <c r="Z64" s="118"/>
      <c r="AA64" s="118"/>
      <c r="AB64" s="118"/>
      <c r="AC64" s="118"/>
      <c r="AD64" s="118"/>
      <c r="AE64" s="118"/>
    </row>
    <row r="65" spans="1:31" x14ac:dyDescent="0.2">
      <c r="A65" s="118"/>
      <c r="B65" s="118"/>
      <c r="C65" s="136"/>
      <c r="D65" s="136"/>
      <c r="E65" s="136"/>
      <c r="F65" s="136"/>
      <c r="G65" s="136"/>
      <c r="H65" s="136"/>
      <c r="I65" s="136"/>
      <c r="J65" s="136"/>
      <c r="K65" s="136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8"/>
      <c r="X65" s="118"/>
      <c r="Y65" s="118"/>
      <c r="Z65" s="118"/>
      <c r="AA65" s="118"/>
      <c r="AB65" s="118"/>
      <c r="AC65" s="118"/>
      <c r="AD65" s="118"/>
      <c r="AE65" s="118"/>
    </row>
    <row r="66" spans="1:31" x14ac:dyDescent="0.2">
      <c r="A66" s="118"/>
      <c r="B66" s="118"/>
      <c r="C66" s="136"/>
      <c r="D66" s="136"/>
      <c r="E66" s="136"/>
      <c r="F66" s="136"/>
      <c r="G66" s="136"/>
      <c r="H66" s="136"/>
      <c r="I66" s="136"/>
      <c r="J66" s="136"/>
      <c r="K66" s="136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8"/>
      <c r="Z66" s="118"/>
      <c r="AA66" s="118"/>
      <c r="AB66" s="118"/>
      <c r="AC66" s="118"/>
      <c r="AD66" s="118"/>
      <c r="AE66" s="118"/>
    </row>
    <row r="67" spans="1:31" x14ac:dyDescent="0.2">
      <c r="A67" s="118"/>
      <c r="B67" s="118"/>
      <c r="C67" s="136"/>
      <c r="D67" s="136"/>
      <c r="E67" s="136"/>
      <c r="F67" s="136"/>
      <c r="G67" s="136"/>
      <c r="H67" s="136"/>
      <c r="I67" s="136"/>
      <c r="J67" s="136"/>
      <c r="K67" s="136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8"/>
      <c r="W67" s="118"/>
      <c r="X67" s="118"/>
      <c r="Y67" s="118"/>
      <c r="Z67" s="118"/>
      <c r="AA67" s="118"/>
      <c r="AB67" s="118"/>
      <c r="AC67" s="118"/>
      <c r="AD67" s="118"/>
      <c r="AE67" s="118"/>
    </row>
    <row r="68" spans="1:31" ht="12" thickBot="1" x14ac:dyDescent="0.25">
      <c r="A68" s="118"/>
      <c r="B68" s="118"/>
      <c r="C68" s="136"/>
      <c r="D68" s="136"/>
      <c r="E68" s="136"/>
      <c r="F68" s="136"/>
      <c r="G68" s="136"/>
      <c r="H68" s="136"/>
      <c r="I68" s="136"/>
      <c r="J68" s="136"/>
      <c r="K68" s="136"/>
      <c r="L68" s="118"/>
      <c r="M68" s="118"/>
      <c r="N68" s="118"/>
      <c r="O68" s="118"/>
      <c r="P68" s="118"/>
      <c r="Q68" s="118"/>
      <c r="R68" s="118"/>
      <c r="S68" s="118"/>
      <c r="T68" s="118"/>
      <c r="U68" s="118"/>
      <c r="V68" s="118"/>
      <c r="W68" s="118"/>
      <c r="X68" s="118"/>
      <c r="Y68" s="118"/>
      <c r="Z68" s="118"/>
      <c r="AA68" s="118"/>
      <c r="AB68" s="118"/>
      <c r="AC68" s="118"/>
      <c r="AD68" s="118"/>
      <c r="AE68" s="118"/>
    </row>
  </sheetData>
  <mergeCells count="2">
    <mergeCell ref="G4:J4"/>
    <mergeCell ref="C34:K34"/>
  </mergeCells>
  <hyperlinks>
    <hyperlink ref="A1" location="MAIN!A4" display="MAIN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>
    <tabColor theme="8" tint="0.79985961485641044"/>
  </sheetPr>
  <dimension ref="A1:AE101"/>
  <sheetViews>
    <sheetView zoomScale="110" zoomScaleNormal="110" workbookViewId="0">
      <pane xSplit="2" ySplit="1" topLeftCell="C2" activePane="bottomRight" state="frozen"/>
      <selection pane="topRight" activeCell="C1" sqref="C1"/>
      <selection pane="bottomLeft" activeCell="A2" sqref="A2"/>
      <selection pane="bottomRight" sqref="A1:XFD1048576"/>
    </sheetView>
  </sheetViews>
  <sheetFormatPr defaultColWidth="9" defaultRowHeight="11.25" x14ac:dyDescent="0.2"/>
  <cols>
    <col min="1" max="1" width="9.6640625" style="14" customWidth="1"/>
    <col min="2" max="2" width="4.6640625" style="14" customWidth="1"/>
    <col min="3" max="3" width="47.5" style="138" customWidth="1"/>
    <col min="4" max="4" width="7.1640625" style="138" hidden="1" customWidth="1"/>
    <col min="5" max="7" width="14.5" style="138" customWidth="1"/>
    <col min="8" max="8" width="13.83203125" style="138" customWidth="1"/>
    <col min="9" max="10" width="14.5" style="138" customWidth="1"/>
    <col min="11" max="11" width="17.6640625" style="138" customWidth="1"/>
    <col min="12" max="16384" width="9" style="14"/>
  </cols>
  <sheetData>
    <row r="1" spans="1:31" ht="18.75" customHeight="1" thickBot="1" x14ac:dyDescent="0.25">
      <c r="A1" s="121" t="s">
        <v>40</v>
      </c>
      <c r="C1" s="136"/>
      <c r="D1" s="136"/>
      <c r="E1" s="136"/>
      <c r="F1" s="136"/>
      <c r="G1" s="136"/>
      <c r="H1" s="136"/>
      <c r="I1" s="136"/>
      <c r="J1" s="136"/>
      <c r="K1" s="136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</row>
    <row r="2" spans="1:31" ht="11.25" customHeight="1" x14ac:dyDescent="0.2">
      <c r="A2" s="118"/>
      <c r="B2" s="118"/>
      <c r="C2" s="36" t="s">
        <v>488</v>
      </c>
      <c r="D2" s="136"/>
      <c r="E2" s="136"/>
      <c r="F2" s="136"/>
      <c r="G2" s="136"/>
      <c r="H2" s="136"/>
      <c r="I2" s="136"/>
      <c r="J2" s="136"/>
      <c r="K2" s="136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</row>
    <row r="3" spans="1:31" x14ac:dyDescent="0.2">
      <c r="A3" s="118"/>
      <c r="B3" s="118"/>
      <c r="C3" s="136"/>
      <c r="D3" s="136"/>
      <c r="E3" s="136"/>
      <c r="F3" s="136"/>
      <c r="G3" s="136"/>
      <c r="H3" s="136"/>
      <c r="I3" s="136"/>
      <c r="J3" s="136"/>
      <c r="K3" s="136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</row>
    <row r="4" spans="1:31" ht="34.5" customHeight="1" thickBot="1" x14ac:dyDescent="0.25">
      <c r="A4" s="118"/>
      <c r="B4" s="118"/>
      <c r="C4" s="119" t="s">
        <v>486</v>
      </c>
      <c r="D4" s="119"/>
      <c r="E4" s="126" t="s">
        <v>406</v>
      </c>
      <c r="F4" s="6" t="s">
        <v>386</v>
      </c>
      <c r="G4" s="6"/>
      <c r="H4" s="6"/>
      <c r="I4" s="6"/>
      <c r="J4" s="6"/>
      <c r="K4" s="40" t="s">
        <v>259</v>
      </c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</row>
    <row r="5" spans="1:31" hidden="1" x14ac:dyDescent="0.2">
      <c r="A5" s="118"/>
      <c r="B5" s="118"/>
      <c r="C5" s="206"/>
      <c r="D5" s="189"/>
      <c r="E5" s="190" t="s">
        <v>180</v>
      </c>
      <c r="F5" s="190" t="s">
        <v>181</v>
      </c>
      <c r="G5" s="190" t="s">
        <v>182</v>
      </c>
      <c r="H5" s="190" t="s">
        <v>183</v>
      </c>
      <c r="I5" s="190" t="s">
        <v>184</v>
      </c>
      <c r="J5" s="190" t="s">
        <v>213</v>
      </c>
      <c r="K5" s="190" t="s">
        <v>226</v>
      </c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</row>
    <row r="6" spans="1:31" ht="32.25" customHeight="1" x14ac:dyDescent="0.2">
      <c r="A6" s="118"/>
      <c r="B6" s="118"/>
      <c r="C6" s="263"/>
      <c r="D6" s="200" t="s">
        <v>187</v>
      </c>
      <c r="E6" s="247"/>
      <c r="F6" s="208" t="s">
        <v>474</v>
      </c>
      <c r="G6" s="208" t="s">
        <v>473</v>
      </c>
      <c r="H6" s="208" t="s">
        <v>475</v>
      </c>
      <c r="I6" s="208" t="s">
        <v>476</v>
      </c>
      <c r="J6" s="208" t="s">
        <v>477</v>
      </c>
      <c r="K6" s="247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</row>
    <row r="7" spans="1:31" hidden="1" x14ac:dyDescent="0.2">
      <c r="A7" s="118"/>
      <c r="B7" s="118"/>
      <c r="C7" s="207"/>
      <c r="D7" s="209"/>
      <c r="E7" s="210" t="s">
        <v>227</v>
      </c>
      <c r="F7" s="210" t="s">
        <v>228</v>
      </c>
      <c r="G7" s="210" t="s">
        <v>260</v>
      </c>
      <c r="H7" s="210" t="s">
        <v>261</v>
      </c>
      <c r="I7" s="210" t="s">
        <v>229</v>
      </c>
      <c r="J7" s="210" t="s">
        <v>250</v>
      </c>
      <c r="K7" s="210" t="s">
        <v>251</v>
      </c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</row>
    <row r="8" spans="1:31" x14ac:dyDescent="0.2">
      <c r="A8" s="118"/>
      <c r="B8" s="118"/>
      <c r="C8" s="199" t="s">
        <v>225</v>
      </c>
      <c r="D8" s="200"/>
      <c r="E8" s="264"/>
      <c r="F8" s="264"/>
      <c r="G8" s="264"/>
      <c r="H8" s="264"/>
      <c r="I8" s="264"/>
      <c r="J8" s="264"/>
      <c r="K8" s="211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</row>
    <row r="9" spans="1:31" x14ac:dyDescent="0.2">
      <c r="A9" s="118"/>
      <c r="B9" s="118"/>
      <c r="C9" s="191" t="s">
        <v>403</v>
      </c>
      <c r="D9" s="244" t="s">
        <v>59</v>
      </c>
      <c r="E9" s="155">
        <v>22759</v>
      </c>
      <c r="F9" s="155">
        <v>62445</v>
      </c>
      <c r="G9" s="155">
        <v>28174</v>
      </c>
      <c r="H9" s="155">
        <v>3447</v>
      </c>
      <c r="I9" s="155">
        <v>11883</v>
      </c>
      <c r="J9" s="155">
        <v>12387</v>
      </c>
      <c r="K9" s="154">
        <v>141095</v>
      </c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</row>
    <row r="10" spans="1:31" x14ac:dyDescent="0.2">
      <c r="A10" s="118"/>
      <c r="B10" s="118"/>
      <c r="C10" s="194" t="s">
        <v>230</v>
      </c>
      <c r="D10" s="195" t="s">
        <v>61</v>
      </c>
      <c r="E10" s="159">
        <v>1915</v>
      </c>
      <c r="F10" s="159">
        <v>2739</v>
      </c>
      <c r="G10" s="159">
        <v>7154</v>
      </c>
      <c r="H10" s="159">
        <v>1794</v>
      </c>
      <c r="I10" s="159">
        <v>0</v>
      </c>
      <c r="J10" s="159">
        <v>0</v>
      </c>
      <c r="K10" s="158">
        <v>13602</v>
      </c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</row>
    <row r="11" spans="1:31" x14ac:dyDescent="0.2">
      <c r="A11" s="118"/>
      <c r="B11" s="118"/>
      <c r="C11" s="194" t="s">
        <v>231</v>
      </c>
      <c r="D11" s="195" t="s">
        <v>63</v>
      </c>
      <c r="E11" s="159">
        <v>3116</v>
      </c>
      <c r="F11" s="159">
        <v>12977</v>
      </c>
      <c r="G11" s="159">
        <v>3385</v>
      </c>
      <c r="H11" s="159">
        <v>10351</v>
      </c>
      <c r="I11" s="159">
        <v>2183</v>
      </c>
      <c r="J11" s="159">
        <v>128</v>
      </c>
      <c r="K11" s="158">
        <v>32140</v>
      </c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</row>
    <row r="12" spans="1:31" x14ac:dyDescent="0.2">
      <c r="A12" s="118"/>
      <c r="B12" s="118"/>
      <c r="C12" s="273" t="s">
        <v>232</v>
      </c>
      <c r="D12" s="274" t="s">
        <v>64</v>
      </c>
      <c r="E12" s="225">
        <v>16894</v>
      </c>
      <c r="F12" s="225">
        <v>50953</v>
      </c>
      <c r="G12" s="225">
        <v>24231</v>
      </c>
      <c r="H12" s="225">
        <v>15487</v>
      </c>
      <c r="I12" s="225">
        <v>11638</v>
      </c>
      <c r="J12" s="225">
        <v>4986</v>
      </c>
      <c r="K12" s="236">
        <v>124189</v>
      </c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</row>
    <row r="13" spans="1:31" x14ac:dyDescent="0.2">
      <c r="A13" s="118"/>
      <c r="B13" s="118"/>
      <c r="C13" s="271" t="s">
        <v>233</v>
      </c>
      <c r="D13" s="209" t="s">
        <v>75</v>
      </c>
      <c r="E13" s="272">
        <v>10896</v>
      </c>
      <c r="F13" s="272">
        <v>27208</v>
      </c>
      <c r="G13" s="272">
        <v>14482</v>
      </c>
      <c r="H13" s="272">
        <v>105</v>
      </c>
      <c r="I13" s="272">
        <v>2428</v>
      </c>
      <c r="J13" s="272">
        <v>7529</v>
      </c>
      <c r="K13" s="279">
        <v>62648</v>
      </c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</row>
    <row r="14" spans="1:31" x14ac:dyDescent="0.2">
      <c r="A14" s="118"/>
      <c r="B14" s="118"/>
      <c r="C14" s="199" t="s">
        <v>234</v>
      </c>
      <c r="D14" s="200"/>
      <c r="E14" s="264"/>
      <c r="F14" s="264"/>
      <c r="G14" s="264"/>
      <c r="H14" s="264"/>
      <c r="I14" s="264"/>
      <c r="J14" s="264"/>
      <c r="K14" s="211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</row>
    <row r="15" spans="1:31" x14ac:dyDescent="0.2">
      <c r="A15" s="118"/>
      <c r="B15" s="118"/>
      <c r="C15" s="191" t="s">
        <v>403</v>
      </c>
      <c r="D15" s="197" t="s">
        <v>77</v>
      </c>
      <c r="E15" s="198">
        <v>22012</v>
      </c>
      <c r="F15" s="198">
        <v>59369</v>
      </c>
      <c r="G15" s="198">
        <v>27252</v>
      </c>
      <c r="H15" s="198">
        <v>3186</v>
      </c>
      <c r="I15" s="198">
        <v>8568</v>
      </c>
      <c r="J15" s="198">
        <v>11988</v>
      </c>
      <c r="K15" s="202">
        <v>132375</v>
      </c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</row>
    <row r="16" spans="1:31" x14ac:dyDescent="0.2">
      <c r="A16" s="118"/>
      <c r="B16" s="118"/>
      <c r="C16" s="194" t="s">
        <v>230</v>
      </c>
      <c r="D16" s="195" t="s">
        <v>79</v>
      </c>
      <c r="E16" s="159">
        <v>2632</v>
      </c>
      <c r="F16" s="159">
        <v>3763</v>
      </c>
      <c r="G16" s="159">
        <v>9901</v>
      </c>
      <c r="H16" s="159">
        <v>2466</v>
      </c>
      <c r="I16" s="159">
        <v>0</v>
      </c>
      <c r="J16" s="159">
        <v>0</v>
      </c>
      <c r="K16" s="158">
        <v>18762</v>
      </c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</row>
    <row r="17" spans="1:31" x14ac:dyDescent="0.2">
      <c r="A17" s="118"/>
      <c r="B17" s="118"/>
      <c r="C17" s="194" t="s">
        <v>231</v>
      </c>
      <c r="D17" s="195" t="s">
        <v>81</v>
      </c>
      <c r="E17" s="159">
        <v>3902</v>
      </c>
      <c r="F17" s="159">
        <v>12672</v>
      </c>
      <c r="G17" s="159">
        <v>1681</v>
      </c>
      <c r="H17" s="159">
        <v>10003</v>
      </c>
      <c r="I17" s="159">
        <v>1909</v>
      </c>
      <c r="J17" s="159">
        <v>666</v>
      </c>
      <c r="K17" s="158">
        <v>30833</v>
      </c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</row>
    <row r="18" spans="1:31" x14ac:dyDescent="0.2">
      <c r="A18" s="118"/>
      <c r="B18" s="118"/>
      <c r="C18" s="273" t="s">
        <v>232</v>
      </c>
      <c r="D18" s="274" t="s">
        <v>83</v>
      </c>
      <c r="E18" s="225">
        <v>17227</v>
      </c>
      <c r="F18" s="225">
        <v>50528</v>
      </c>
      <c r="G18" s="225">
        <v>23328</v>
      </c>
      <c r="H18" s="225">
        <v>15551</v>
      </c>
      <c r="I18" s="225">
        <v>8537</v>
      </c>
      <c r="J18" s="225">
        <v>5181</v>
      </c>
      <c r="K18" s="236">
        <v>120352</v>
      </c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</row>
    <row r="19" spans="1:31" x14ac:dyDescent="0.2">
      <c r="A19" s="118"/>
      <c r="B19" s="118"/>
      <c r="C19" s="271" t="s">
        <v>233</v>
      </c>
      <c r="D19" s="209" t="s">
        <v>92</v>
      </c>
      <c r="E19" s="272">
        <v>11319</v>
      </c>
      <c r="F19" s="272">
        <v>25276</v>
      </c>
      <c r="G19" s="272">
        <v>15506</v>
      </c>
      <c r="H19" s="272">
        <v>104</v>
      </c>
      <c r="I19" s="272">
        <v>1940</v>
      </c>
      <c r="J19" s="272">
        <v>7473</v>
      </c>
      <c r="K19" s="279">
        <v>61618</v>
      </c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</row>
    <row r="20" spans="1:31" x14ac:dyDescent="0.2">
      <c r="A20" s="118"/>
      <c r="B20" s="118"/>
      <c r="C20" s="199" t="s">
        <v>235</v>
      </c>
      <c r="D20" s="200"/>
      <c r="E20" s="264"/>
      <c r="F20" s="264"/>
      <c r="G20" s="264"/>
      <c r="H20" s="264"/>
      <c r="I20" s="264"/>
      <c r="J20" s="264"/>
      <c r="K20" s="211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</row>
    <row r="21" spans="1:31" x14ac:dyDescent="0.2">
      <c r="A21" s="118"/>
      <c r="B21" s="118"/>
      <c r="C21" s="191" t="s">
        <v>403</v>
      </c>
      <c r="D21" s="209" t="s">
        <v>94</v>
      </c>
      <c r="E21" s="272">
        <v>8548</v>
      </c>
      <c r="F21" s="272">
        <v>78534</v>
      </c>
      <c r="G21" s="272">
        <v>19941</v>
      </c>
      <c r="H21" s="272">
        <v>1425</v>
      </c>
      <c r="I21" s="272">
        <v>9557</v>
      </c>
      <c r="J21" s="272">
        <v>5565</v>
      </c>
      <c r="K21" s="279">
        <v>123570</v>
      </c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</row>
    <row r="22" spans="1:31" x14ac:dyDescent="0.2">
      <c r="A22" s="118"/>
      <c r="B22" s="118"/>
      <c r="C22" s="194" t="s">
        <v>230</v>
      </c>
      <c r="D22" s="195" t="s">
        <v>96</v>
      </c>
      <c r="E22" s="159">
        <v>3941</v>
      </c>
      <c r="F22" s="159">
        <v>5610</v>
      </c>
      <c r="G22" s="159">
        <v>11754</v>
      </c>
      <c r="H22" s="159">
        <v>3676</v>
      </c>
      <c r="I22" s="159">
        <v>-1</v>
      </c>
      <c r="J22" s="159">
        <v>0</v>
      </c>
      <c r="K22" s="158">
        <v>24980</v>
      </c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</row>
    <row r="23" spans="1:31" x14ac:dyDescent="0.2">
      <c r="A23" s="118"/>
      <c r="B23" s="118"/>
      <c r="C23" s="194" t="s">
        <v>231</v>
      </c>
      <c r="D23" s="195" t="s">
        <v>98</v>
      </c>
      <c r="E23" s="159">
        <v>6475</v>
      </c>
      <c r="F23" s="159">
        <v>34489</v>
      </c>
      <c r="G23" s="159">
        <v>202</v>
      </c>
      <c r="H23" s="159">
        <v>9102</v>
      </c>
      <c r="I23" s="159">
        <v>794</v>
      </c>
      <c r="J23" s="159">
        <v>3266</v>
      </c>
      <c r="K23" s="158">
        <v>54328</v>
      </c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</row>
    <row r="24" spans="1:31" x14ac:dyDescent="0.2">
      <c r="A24" s="118"/>
      <c r="B24" s="118"/>
      <c r="C24" s="273" t="s">
        <v>232</v>
      </c>
      <c r="D24" s="274" t="s">
        <v>100</v>
      </c>
      <c r="E24" s="225">
        <v>9327</v>
      </c>
      <c r="F24" s="225">
        <v>80537</v>
      </c>
      <c r="G24" s="225">
        <v>21701</v>
      </c>
      <c r="H24" s="225">
        <v>15709</v>
      </c>
      <c r="I24" s="225">
        <v>9733</v>
      </c>
      <c r="J24" s="225">
        <v>4717</v>
      </c>
      <c r="K24" s="236">
        <v>141724</v>
      </c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</row>
    <row r="25" spans="1:31" x14ac:dyDescent="0.2">
      <c r="A25" s="118"/>
      <c r="B25" s="118"/>
      <c r="C25" s="271" t="s">
        <v>233</v>
      </c>
      <c r="D25" s="209" t="s">
        <v>112</v>
      </c>
      <c r="E25" s="272">
        <v>9637</v>
      </c>
      <c r="F25" s="272">
        <v>38096</v>
      </c>
      <c r="G25" s="272">
        <v>10196</v>
      </c>
      <c r="H25" s="272">
        <v>-1506</v>
      </c>
      <c r="I25" s="272">
        <v>617</v>
      </c>
      <c r="J25" s="272">
        <v>4114</v>
      </c>
      <c r="K25" s="279">
        <v>61154</v>
      </c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</row>
    <row r="26" spans="1:31" x14ac:dyDescent="0.2">
      <c r="A26" s="118"/>
      <c r="B26" s="118"/>
      <c r="C26" s="199" t="s">
        <v>236</v>
      </c>
      <c r="D26" s="200"/>
      <c r="E26" s="264"/>
      <c r="F26" s="264"/>
      <c r="G26" s="264"/>
      <c r="H26" s="264"/>
      <c r="I26" s="264"/>
      <c r="J26" s="264"/>
      <c r="K26" s="211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</row>
    <row r="27" spans="1:31" x14ac:dyDescent="0.2">
      <c r="A27" s="118"/>
      <c r="B27" s="118"/>
      <c r="C27" s="191" t="s">
        <v>403</v>
      </c>
      <c r="D27" s="209" t="s">
        <v>114</v>
      </c>
      <c r="E27" s="272">
        <v>0</v>
      </c>
      <c r="F27" s="272">
        <v>0</v>
      </c>
      <c r="G27" s="272">
        <v>0</v>
      </c>
      <c r="H27" s="272">
        <v>0</v>
      </c>
      <c r="I27" s="272">
        <v>0</v>
      </c>
      <c r="J27" s="272">
        <v>0</v>
      </c>
      <c r="K27" s="279">
        <v>0</v>
      </c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</row>
    <row r="28" spans="1:31" x14ac:dyDescent="0.2">
      <c r="A28" s="118"/>
      <c r="B28" s="118"/>
      <c r="C28" s="194" t="s">
        <v>237</v>
      </c>
      <c r="D28" s="195" t="s">
        <v>116</v>
      </c>
      <c r="E28" s="159">
        <v>0</v>
      </c>
      <c r="F28" s="159">
        <v>0</v>
      </c>
      <c r="G28" s="159">
        <v>0</v>
      </c>
      <c r="H28" s="159">
        <v>0</v>
      </c>
      <c r="I28" s="159">
        <v>0</v>
      </c>
      <c r="J28" s="159">
        <v>0</v>
      </c>
      <c r="K28" s="158">
        <v>0</v>
      </c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118"/>
      <c r="Y28" s="118"/>
      <c r="Z28" s="118"/>
      <c r="AA28" s="118"/>
      <c r="AB28" s="118"/>
      <c r="AC28" s="118"/>
      <c r="AD28" s="118"/>
      <c r="AE28" s="118"/>
    </row>
    <row r="29" spans="1:31" x14ac:dyDescent="0.2">
      <c r="A29" s="118"/>
      <c r="B29" s="118"/>
      <c r="C29" s="194" t="s">
        <v>238</v>
      </c>
      <c r="D29" s="195" t="s">
        <v>210</v>
      </c>
      <c r="E29" s="159">
        <v>0</v>
      </c>
      <c r="F29" s="159">
        <v>0</v>
      </c>
      <c r="G29" s="159">
        <v>0</v>
      </c>
      <c r="H29" s="159">
        <v>0</v>
      </c>
      <c r="I29" s="159">
        <v>0</v>
      </c>
      <c r="J29" s="159">
        <v>0</v>
      </c>
      <c r="K29" s="158">
        <v>0</v>
      </c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</row>
    <row r="30" spans="1:31" x14ac:dyDescent="0.2">
      <c r="A30" s="118"/>
      <c r="B30" s="118"/>
      <c r="C30" s="273" t="s">
        <v>239</v>
      </c>
      <c r="D30" s="274" t="s">
        <v>211</v>
      </c>
      <c r="E30" s="225">
        <v>0</v>
      </c>
      <c r="F30" s="225">
        <v>0</v>
      </c>
      <c r="G30" s="225">
        <v>0</v>
      </c>
      <c r="H30" s="225">
        <v>0</v>
      </c>
      <c r="I30" s="225">
        <v>0</v>
      </c>
      <c r="J30" s="225">
        <v>0</v>
      </c>
      <c r="K30" s="236">
        <v>0</v>
      </c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8"/>
      <c r="AD30" s="118"/>
      <c r="AE30" s="118"/>
    </row>
    <row r="31" spans="1:31" x14ac:dyDescent="0.2">
      <c r="A31" s="118"/>
      <c r="B31" s="118"/>
      <c r="C31" s="275" t="s">
        <v>233</v>
      </c>
      <c r="D31" s="276" t="s">
        <v>118</v>
      </c>
      <c r="E31" s="277">
        <v>0</v>
      </c>
      <c r="F31" s="277">
        <v>0</v>
      </c>
      <c r="G31" s="277">
        <v>0</v>
      </c>
      <c r="H31" s="277">
        <v>0</v>
      </c>
      <c r="I31" s="277">
        <v>0</v>
      </c>
      <c r="J31" s="277">
        <v>0</v>
      </c>
      <c r="K31" s="280">
        <v>0</v>
      </c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</row>
    <row r="32" spans="1:31" x14ac:dyDescent="0.2">
      <c r="A32" s="118"/>
      <c r="B32" s="118"/>
      <c r="C32" s="199" t="s">
        <v>240</v>
      </c>
      <c r="D32" s="200" t="s">
        <v>125</v>
      </c>
      <c r="E32" s="176">
        <v>2512</v>
      </c>
      <c r="F32" s="176">
        <v>5471</v>
      </c>
      <c r="G32" s="176">
        <v>3979</v>
      </c>
      <c r="H32" s="176">
        <v>10</v>
      </c>
      <c r="I32" s="176">
        <v>-136</v>
      </c>
      <c r="J32" s="176">
        <v>1544</v>
      </c>
      <c r="K32" s="174">
        <v>13380</v>
      </c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</row>
    <row r="33" spans="1:31" x14ac:dyDescent="0.2">
      <c r="A33" s="118"/>
      <c r="B33" s="118"/>
      <c r="C33" s="199" t="s">
        <v>241</v>
      </c>
      <c r="D33" s="200" t="s">
        <v>242</v>
      </c>
      <c r="E33" s="245"/>
      <c r="F33" s="245"/>
      <c r="G33" s="245"/>
      <c r="H33" s="245"/>
      <c r="I33" s="245"/>
      <c r="J33" s="245"/>
      <c r="K33" s="211">
        <v>0</v>
      </c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  <c r="AD33" s="118"/>
      <c r="AE33" s="118"/>
    </row>
    <row r="34" spans="1:31" ht="12" thickBot="1" x14ac:dyDescent="0.25">
      <c r="A34" s="118"/>
      <c r="B34" s="118"/>
      <c r="C34" s="124" t="s">
        <v>243</v>
      </c>
      <c r="D34" s="201" t="s">
        <v>244</v>
      </c>
      <c r="E34" s="246"/>
      <c r="F34" s="246"/>
      <c r="G34" s="246"/>
      <c r="H34" s="246"/>
      <c r="I34" s="246"/>
      <c r="J34" s="246"/>
      <c r="K34" s="212">
        <v>13380</v>
      </c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  <c r="AD34" s="118"/>
      <c r="AE34" s="118"/>
    </row>
    <row r="35" spans="1:31" x14ac:dyDescent="0.2">
      <c r="A35" s="118"/>
      <c r="B35" s="118"/>
      <c r="C35" s="5" t="s">
        <v>438</v>
      </c>
      <c r="D35" s="5"/>
      <c r="E35" s="5"/>
      <c r="F35" s="5"/>
      <c r="G35" s="5"/>
      <c r="H35" s="5"/>
      <c r="I35" s="5"/>
      <c r="J35" s="5"/>
      <c r="K35" s="5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8"/>
      <c r="AA35" s="118"/>
      <c r="AB35" s="118"/>
      <c r="AC35" s="118"/>
      <c r="AD35" s="118"/>
      <c r="AE35" s="118"/>
    </row>
    <row r="36" spans="1:31" x14ac:dyDescent="0.2">
      <c r="A36" s="118"/>
      <c r="B36" s="118"/>
      <c r="C36" s="136"/>
      <c r="D36" s="136"/>
      <c r="E36" s="136"/>
      <c r="F36" s="136"/>
      <c r="G36" s="136"/>
      <c r="H36" s="136"/>
      <c r="I36" s="136"/>
      <c r="J36" s="136"/>
      <c r="K36" s="136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  <c r="AC36" s="118"/>
      <c r="AD36" s="118"/>
      <c r="AE36" s="118"/>
    </row>
    <row r="37" spans="1:31" x14ac:dyDescent="0.2">
      <c r="A37" s="118"/>
      <c r="B37" s="118"/>
      <c r="C37" s="136"/>
      <c r="D37" s="136"/>
      <c r="E37" s="136"/>
      <c r="F37" s="136"/>
      <c r="G37" s="136"/>
      <c r="H37" s="136"/>
      <c r="I37" s="136"/>
      <c r="J37" s="136"/>
      <c r="K37" s="136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</row>
    <row r="38" spans="1:31" x14ac:dyDescent="0.2">
      <c r="A38" s="118"/>
      <c r="B38" s="118"/>
      <c r="C38" s="136"/>
      <c r="D38" s="136"/>
      <c r="E38" s="136"/>
      <c r="F38" s="136"/>
      <c r="G38" s="136"/>
      <c r="H38" s="136"/>
      <c r="I38" s="136"/>
      <c r="J38" s="136"/>
      <c r="K38" s="136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</row>
    <row r="39" spans="1:31" x14ac:dyDescent="0.2">
      <c r="A39" s="118"/>
      <c r="B39" s="118"/>
      <c r="C39" s="136"/>
      <c r="D39" s="136"/>
      <c r="E39" s="136"/>
      <c r="F39" s="136"/>
      <c r="G39" s="136"/>
      <c r="H39" s="136"/>
      <c r="I39" s="136"/>
      <c r="J39" s="136"/>
      <c r="K39" s="136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  <c r="AA39" s="118"/>
      <c r="AB39" s="118"/>
      <c r="AC39" s="118"/>
      <c r="AD39" s="118"/>
      <c r="AE39" s="118"/>
    </row>
    <row r="40" spans="1:31" x14ac:dyDescent="0.2">
      <c r="A40" s="118"/>
      <c r="B40" s="118"/>
      <c r="C40" s="136"/>
      <c r="D40" s="136"/>
      <c r="E40" s="136"/>
      <c r="F40" s="136"/>
      <c r="G40" s="136"/>
      <c r="H40" s="136"/>
      <c r="I40" s="136"/>
      <c r="J40" s="136"/>
      <c r="K40" s="136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</row>
    <row r="41" spans="1:31" x14ac:dyDescent="0.2">
      <c r="A41" s="118"/>
      <c r="B41" s="118"/>
      <c r="C41" s="136"/>
      <c r="D41" s="136"/>
      <c r="E41" s="136"/>
      <c r="F41" s="136"/>
      <c r="G41" s="136"/>
      <c r="H41" s="136"/>
      <c r="I41" s="136"/>
      <c r="J41" s="136"/>
      <c r="K41" s="136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18"/>
      <c r="AB41" s="118"/>
      <c r="AC41" s="118"/>
      <c r="AD41" s="118"/>
      <c r="AE41" s="118"/>
    </row>
    <row r="42" spans="1:31" x14ac:dyDescent="0.2">
      <c r="A42" s="118"/>
      <c r="B42" s="118"/>
      <c r="C42" s="136"/>
      <c r="D42" s="136"/>
      <c r="E42" s="136"/>
      <c r="F42" s="136"/>
      <c r="G42" s="136"/>
      <c r="H42" s="136"/>
      <c r="I42" s="136"/>
      <c r="J42" s="136"/>
      <c r="K42" s="136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118"/>
      <c r="AA42" s="118"/>
      <c r="AB42" s="118"/>
      <c r="AC42" s="118"/>
      <c r="AD42" s="118"/>
      <c r="AE42" s="118"/>
    </row>
    <row r="43" spans="1:31" x14ac:dyDescent="0.2">
      <c r="A43" s="118"/>
      <c r="B43" s="118"/>
      <c r="C43" s="136"/>
      <c r="D43" s="136"/>
      <c r="E43" s="136"/>
      <c r="F43" s="136"/>
      <c r="G43" s="136"/>
      <c r="H43" s="136"/>
      <c r="I43" s="136"/>
      <c r="J43" s="136"/>
      <c r="K43" s="136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8"/>
      <c r="Z43" s="118"/>
      <c r="AA43" s="118"/>
      <c r="AB43" s="118"/>
      <c r="AC43" s="118"/>
      <c r="AD43" s="118"/>
      <c r="AE43" s="118"/>
    </row>
    <row r="44" spans="1:31" x14ac:dyDescent="0.2">
      <c r="A44" s="118"/>
      <c r="B44" s="118"/>
      <c r="C44" s="136"/>
      <c r="D44" s="136"/>
      <c r="E44" s="136"/>
      <c r="F44" s="136"/>
      <c r="G44" s="136"/>
      <c r="H44" s="136"/>
      <c r="I44" s="136"/>
      <c r="J44" s="136"/>
      <c r="K44" s="136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118"/>
      <c r="W44" s="118"/>
      <c r="X44" s="118"/>
      <c r="Y44" s="118"/>
      <c r="Z44" s="118"/>
      <c r="AA44" s="118"/>
      <c r="AB44" s="118"/>
      <c r="AC44" s="118"/>
      <c r="AD44" s="118"/>
      <c r="AE44" s="118"/>
    </row>
    <row r="45" spans="1:31" x14ac:dyDescent="0.2">
      <c r="A45" s="118"/>
      <c r="B45" s="118"/>
      <c r="C45" s="136"/>
      <c r="D45" s="136"/>
      <c r="E45" s="136"/>
      <c r="F45" s="136"/>
      <c r="G45" s="136"/>
      <c r="H45" s="136"/>
      <c r="I45" s="136"/>
      <c r="J45" s="136"/>
      <c r="K45" s="136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118"/>
      <c r="X45" s="118"/>
      <c r="Y45" s="118"/>
      <c r="Z45" s="118"/>
      <c r="AA45" s="118"/>
      <c r="AB45" s="118"/>
      <c r="AC45" s="118"/>
      <c r="AD45" s="118"/>
      <c r="AE45" s="118"/>
    </row>
    <row r="46" spans="1:31" x14ac:dyDescent="0.2">
      <c r="A46" s="118"/>
      <c r="B46" s="118"/>
      <c r="C46" s="136"/>
      <c r="D46" s="136"/>
      <c r="E46" s="136"/>
      <c r="F46" s="136"/>
      <c r="G46" s="136"/>
      <c r="H46" s="136"/>
      <c r="I46" s="136"/>
      <c r="J46" s="136"/>
      <c r="K46" s="136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8"/>
      <c r="AA46" s="118"/>
      <c r="AB46" s="118"/>
      <c r="AC46" s="118"/>
      <c r="AD46" s="118"/>
      <c r="AE46" s="118"/>
    </row>
    <row r="47" spans="1:31" x14ac:dyDescent="0.2">
      <c r="A47" s="118"/>
      <c r="B47" s="118"/>
      <c r="C47" s="136"/>
      <c r="D47" s="136"/>
      <c r="E47" s="136"/>
      <c r="F47" s="136"/>
      <c r="G47" s="136"/>
      <c r="H47" s="136"/>
      <c r="I47" s="136"/>
      <c r="J47" s="136"/>
      <c r="K47" s="136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18"/>
      <c r="X47" s="118"/>
      <c r="Y47" s="118"/>
      <c r="Z47" s="118"/>
      <c r="AA47" s="118"/>
      <c r="AB47" s="118"/>
      <c r="AC47" s="118"/>
      <c r="AD47" s="118"/>
      <c r="AE47" s="118"/>
    </row>
    <row r="48" spans="1:31" x14ac:dyDescent="0.2">
      <c r="A48" s="118"/>
      <c r="B48" s="118"/>
      <c r="C48" s="136"/>
      <c r="D48" s="136"/>
      <c r="E48" s="136"/>
      <c r="F48" s="136"/>
      <c r="G48" s="136"/>
      <c r="H48" s="136"/>
      <c r="I48" s="136"/>
      <c r="J48" s="136"/>
      <c r="K48" s="136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118"/>
      <c r="X48" s="118"/>
      <c r="Y48" s="118"/>
      <c r="Z48" s="118"/>
      <c r="AA48" s="118"/>
      <c r="AB48" s="118"/>
      <c r="AC48" s="118"/>
      <c r="AD48" s="118"/>
      <c r="AE48" s="118"/>
    </row>
    <row r="49" spans="1:31" x14ac:dyDescent="0.2">
      <c r="A49" s="118"/>
      <c r="B49" s="118"/>
      <c r="C49" s="136"/>
      <c r="D49" s="136"/>
      <c r="E49" s="136"/>
      <c r="F49" s="136"/>
      <c r="G49" s="136"/>
      <c r="H49" s="136"/>
      <c r="I49" s="136"/>
      <c r="J49" s="136"/>
      <c r="K49" s="136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8"/>
      <c r="Y49" s="118"/>
      <c r="Z49" s="118"/>
      <c r="AA49" s="118"/>
      <c r="AB49" s="118"/>
      <c r="AC49" s="118"/>
      <c r="AD49" s="118"/>
      <c r="AE49" s="118"/>
    </row>
    <row r="50" spans="1:31" x14ac:dyDescent="0.2">
      <c r="A50" s="118"/>
      <c r="B50" s="118"/>
      <c r="C50" s="136"/>
      <c r="D50" s="136"/>
      <c r="E50" s="136"/>
      <c r="F50" s="136"/>
      <c r="G50" s="136"/>
      <c r="H50" s="136"/>
      <c r="I50" s="136"/>
      <c r="J50" s="136"/>
      <c r="K50" s="136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118"/>
      <c r="AA50" s="118"/>
      <c r="AB50" s="118"/>
      <c r="AC50" s="118"/>
      <c r="AD50" s="118"/>
      <c r="AE50" s="118"/>
    </row>
    <row r="51" spans="1:31" x14ac:dyDescent="0.2">
      <c r="A51" s="118"/>
      <c r="B51" s="118"/>
      <c r="C51" s="136"/>
      <c r="D51" s="136"/>
      <c r="E51" s="136"/>
      <c r="F51" s="136"/>
      <c r="G51" s="136"/>
      <c r="H51" s="136"/>
      <c r="I51" s="136"/>
      <c r="J51" s="136"/>
      <c r="K51" s="136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8"/>
      <c r="W51" s="118"/>
      <c r="X51" s="118"/>
      <c r="Y51" s="118"/>
      <c r="Z51" s="118"/>
      <c r="AA51" s="118"/>
      <c r="AB51" s="118"/>
      <c r="AC51" s="118"/>
      <c r="AD51" s="118"/>
      <c r="AE51" s="118"/>
    </row>
    <row r="52" spans="1:31" x14ac:dyDescent="0.2">
      <c r="A52" s="118"/>
      <c r="B52" s="118"/>
      <c r="C52" s="136"/>
      <c r="D52" s="136"/>
      <c r="E52" s="136"/>
      <c r="F52" s="136"/>
      <c r="G52" s="136"/>
      <c r="H52" s="136"/>
      <c r="I52" s="136"/>
      <c r="J52" s="136"/>
      <c r="K52" s="136"/>
      <c r="L52" s="118"/>
      <c r="M52" s="118"/>
      <c r="N52" s="118"/>
      <c r="O52" s="118"/>
      <c r="P52" s="118"/>
      <c r="Q52" s="118"/>
      <c r="R52" s="118"/>
      <c r="S52" s="118"/>
      <c r="T52" s="118"/>
      <c r="U52" s="118"/>
      <c r="V52" s="118"/>
      <c r="W52" s="118"/>
      <c r="X52" s="118"/>
      <c r="Y52" s="118"/>
      <c r="Z52" s="118"/>
      <c r="AA52" s="118"/>
      <c r="AB52" s="118"/>
      <c r="AC52" s="118"/>
      <c r="AD52" s="118"/>
      <c r="AE52" s="118"/>
    </row>
    <row r="53" spans="1:31" x14ac:dyDescent="0.2">
      <c r="A53" s="118"/>
      <c r="B53" s="118"/>
      <c r="C53" s="136"/>
      <c r="D53" s="136"/>
      <c r="E53" s="136"/>
      <c r="F53" s="136"/>
      <c r="G53" s="136"/>
      <c r="H53" s="136"/>
      <c r="I53" s="136"/>
      <c r="J53" s="136"/>
      <c r="K53" s="136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118"/>
      <c r="W53" s="118"/>
      <c r="X53" s="118"/>
      <c r="Y53" s="118"/>
      <c r="Z53" s="118"/>
      <c r="AA53" s="118"/>
      <c r="AB53" s="118"/>
      <c r="AC53" s="118"/>
      <c r="AD53" s="118"/>
      <c r="AE53" s="118"/>
    </row>
    <row r="54" spans="1:31" x14ac:dyDescent="0.2">
      <c r="A54" s="118"/>
      <c r="B54" s="118"/>
      <c r="C54" s="136"/>
      <c r="D54" s="136"/>
      <c r="E54" s="136"/>
      <c r="F54" s="136"/>
      <c r="G54" s="136"/>
      <c r="H54" s="136"/>
      <c r="I54" s="136"/>
      <c r="J54" s="136"/>
      <c r="K54" s="136"/>
      <c r="L54" s="118"/>
      <c r="M54" s="118"/>
      <c r="N54" s="118"/>
      <c r="O54" s="118"/>
      <c r="P54" s="118"/>
      <c r="Q54" s="118"/>
      <c r="R54" s="118"/>
      <c r="S54" s="118"/>
      <c r="T54" s="118"/>
      <c r="U54" s="118"/>
      <c r="V54" s="118"/>
      <c r="W54" s="118"/>
      <c r="X54" s="118"/>
      <c r="Y54" s="118"/>
      <c r="Z54" s="118"/>
      <c r="AA54" s="118"/>
      <c r="AB54" s="118"/>
      <c r="AC54" s="118"/>
      <c r="AD54" s="118"/>
      <c r="AE54" s="118"/>
    </row>
    <row r="55" spans="1:31" x14ac:dyDescent="0.2">
      <c r="A55" s="118"/>
      <c r="B55" s="118"/>
      <c r="C55" s="136"/>
      <c r="D55" s="136"/>
      <c r="E55" s="136"/>
      <c r="F55" s="136"/>
      <c r="G55" s="136"/>
      <c r="H55" s="136"/>
      <c r="I55" s="136"/>
      <c r="J55" s="136"/>
      <c r="K55" s="136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118"/>
      <c r="AA55" s="118"/>
      <c r="AB55" s="118"/>
      <c r="AC55" s="118"/>
      <c r="AD55" s="118"/>
      <c r="AE55" s="118"/>
    </row>
    <row r="56" spans="1:31" x14ac:dyDescent="0.2">
      <c r="A56" s="118"/>
      <c r="B56" s="118"/>
      <c r="C56" s="136"/>
      <c r="D56" s="136"/>
      <c r="E56" s="136"/>
      <c r="F56" s="136"/>
      <c r="G56" s="136"/>
      <c r="H56" s="136"/>
      <c r="I56" s="136"/>
      <c r="J56" s="136"/>
      <c r="K56" s="136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8"/>
      <c r="X56" s="118"/>
      <c r="Y56" s="118"/>
      <c r="Z56" s="118"/>
      <c r="AA56" s="118"/>
      <c r="AB56" s="118"/>
      <c r="AC56" s="118"/>
      <c r="AD56" s="118"/>
      <c r="AE56" s="118"/>
    </row>
    <row r="57" spans="1:31" x14ac:dyDescent="0.2">
      <c r="A57" s="118"/>
      <c r="B57" s="118"/>
      <c r="C57" s="136"/>
      <c r="D57" s="136"/>
      <c r="E57" s="136"/>
      <c r="F57" s="136"/>
      <c r="G57" s="136"/>
      <c r="H57" s="136"/>
      <c r="I57" s="136"/>
      <c r="J57" s="136"/>
      <c r="K57" s="136"/>
      <c r="L57" s="118"/>
      <c r="M57" s="118"/>
      <c r="N57" s="118"/>
      <c r="O57" s="118"/>
      <c r="P57" s="118"/>
      <c r="Q57" s="118"/>
      <c r="R57" s="118"/>
      <c r="S57" s="118"/>
      <c r="T57" s="118"/>
      <c r="U57" s="118"/>
      <c r="V57" s="118"/>
      <c r="W57" s="118"/>
      <c r="X57" s="118"/>
      <c r="Y57" s="118"/>
      <c r="Z57" s="118"/>
      <c r="AA57" s="118"/>
      <c r="AB57" s="118"/>
      <c r="AC57" s="118"/>
      <c r="AD57" s="118"/>
      <c r="AE57" s="118"/>
    </row>
    <row r="58" spans="1:31" x14ac:dyDescent="0.2">
      <c r="A58" s="118"/>
      <c r="B58" s="118"/>
      <c r="C58" s="136"/>
      <c r="D58" s="136"/>
      <c r="E58" s="136"/>
      <c r="F58" s="136"/>
      <c r="G58" s="136"/>
      <c r="H58" s="136"/>
      <c r="I58" s="136"/>
      <c r="J58" s="136"/>
      <c r="K58" s="136"/>
      <c r="L58" s="118"/>
      <c r="M58" s="118"/>
      <c r="N58" s="118"/>
      <c r="O58" s="118"/>
      <c r="P58" s="118"/>
      <c r="Q58" s="118"/>
      <c r="R58" s="118"/>
      <c r="S58" s="118"/>
      <c r="T58" s="118"/>
      <c r="U58" s="118"/>
      <c r="V58" s="118"/>
      <c r="W58" s="118"/>
      <c r="X58" s="118"/>
      <c r="Y58" s="118"/>
      <c r="Z58" s="118"/>
      <c r="AA58" s="118"/>
      <c r="AB58" s="118"/>
      <c r="AC58" s="118"/>
      <c r="AD58" s="118"/>
      <c r="AE58" s="118"/>
    </row>
    <row r="59" spans="1:31" x14ac:dyDescent="0.2">
      <c r="A59" s="118"/>
      <c r="B59" s="118"/>
      <c r="C59" s="136"/>
      <c r="D59" s="136"/>
      <c r="E59" s="136"/>
      <c r="F59" s="136"/>
      <c r="G59" s="136"/>
      <c r="H59" s="136"/>
      <c r="I59" s="136"/>
      <c r="J59" s="136"/>
      <c r="K59" s="136"/>
      <c r="L59" s="118"/>
      <c r="M59" s="118"/>
      <c r="N59" s="118"/>
      <c r="O59" s="118"/>
      <c r="P59" s="118"/>
      <c r="Q59" s="118"/>
      <c r="R59" s="118"/>
      <c r="S59" s="118"/>
      <c r="T59" s="118"/>
      <c r="U59" s="118"/>
      <c r="V59" s="118"/>
      <c r="W59" s="118"/>
      <c r="X59" s="118"/>
      <c r="Y59" s="118"/>
      <c r="Z59" s="118"/>
      <c r="AA59" s="118"/>
      <c r="AB59" s="118"/>
      <c r="AC59" s="118"/>
      <c r="AD59" s="118"/>
      <c r="AE59" s="118"/>
    </row>
    <row r="60" spans="1:31" x14ac:dyDescent="0.2">
      <c r="A60" s="118"/>
      <c r="B60" s="118"/>
      <c r="C60" s="136"/>
      <c r="D60" s="136"/>
      <c r="E60" s="136"/>
      <c r="F60" s="136"/>
      <c r="G60" s="136"/>
      <c r="H60" s="136"/>
      <c r="I60" s="136"/>
      <c r="J60" s="136"/>
      <c r="K60" s="136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118"/>
      <c r="W60" s="118"/>
      <c r="X60" s="118"/>
      <c r="Y60" s="118"/>
      <c r="Z60" s="118"/>
      <c r="AA60" s="118"/>
      <c r="AB60" s="118"/>
      <c r="AC60" s="118"/>
      <c r="AD60" s="118"/>
      <c r="AE60" s="118"/>
    </row>
    <row r="61" spans="1:31" x14ac:dyDescent="0.2">
      <c r="A61" s="118"/>
      <c r="B61" s="118"/>
      <c r="C61" s="136"/>
      <c r="D61" s="136"/>
      <c r="E61" s="136"/>
      <c r="F61" s="136"/>
      <c r="G61" s="136"/>
      <c r="H61" s="136"/>
      <c r="I61" s="136"/>
      <c r="J61" s="136"/>
      <c r="K61" s="136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118"/>
      <c r="AA61" s="118"/>
      <c r="AB61" s="118"/>
      <c r="AC61" s="118"/>
      <c r="AD61" s="118"/>
      <c r="AE61" s="118"/>
    </row>
    <row r="62" spans="1:31" x14ac:dyDescent="0.2">
      <c r="A62" s="118"/>
      <c r="B62" s="118"/>
      <c r="C62" s="136"/>
      <c r="D62" s="136"/>
      <c r="E62" s="136"/>
      <c r="F62" s="136"/>
      <c r="G62" s="136"/>
      <c r="H62" s="136"/>
      <c r="I62" s="136"/>
      <c r="J62" s="136"/>
      <c r="K62" s="136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118"/>
      <c r="W62" s="118"/>
      <c r="X62" s="118"/>
      <c r="Y62" s="118"/>
      <c r="Z62" s="118"/>
      <c r="AA62" s="118"/>
      <c r="AB62" s="118"/>
      <c r="AC62" s="118"/>
      <c r="AD62" s="118"/>
      <c r="AE62" s="118"/>
    </row>
    <row r="63" spans="1:31" x14ac:dyDescent="0.2">
      <c r="A63" s="118"/>
      <c r="B63" s="118"/>
      <c r="C63" s="136"/>
      <c r="D63" s="136"/>
      <c r="E63" s="136"/>
      <c r="F63" s="136"/>
      <c r="G63" s="136"/>
      <c r="H63" s="136"/>
      <c r="I63" s="136"/>
      <c r="J63" s="136"/>
      <c r="K63" s="136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118"/>
      <c r="W63" s="118"/>
      <c r="X63" s="118"/>
      <c r="Y63" s="118"/>
      <c r="Z63" s="118"/>
      <c r="AA63" s="118"/>
      <c r="AB63" s="118"/>
      <c r="AC63" s="118"/>
      <c r="AD63" s="118"/>
      <c r="AE63" s="118"/>
    </row>
    <row r="64" spans="1:31" x14ac:dyDescent="0.2">
      <c r="A64" s="118"/>
      <c r="B64" s="118"/>
      <c r="C64" s="136"/>
      <c r="D64" s="136"/>
      <c r="E64" s="136"/>
      <c r="F64" s="136"/>
      <c r="G64" s="136"/>
      <c r="H64" s="136"/>
      <c r="I64" s="136"/>
      <c r="J64" s="136"/>
      <c r="K64" s="136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18"/>
      <c r="W64" s="118"/>
      <c r="X64" s="118"/>
      <c r="Y64" s="118"/>
      <c r="Z64" s="118"/>
      <c r="AA64" s="118"/>
      <c r="AB64" s="118"/>
      <c r="AC64" s="118"/>
      <c r="AD64" s="118"/>
      <c r="AE64" s="118"/>
    </row>
    <row r="65" spans="1:31" x14ac:dyDescent="0.2">
      <c r="A65" s="118"/>
      <c r="B65" s="118"/>
      <c r="C65" s="136"/>
      <c r="D65" s="136"/>
      <c r="E65" s="136"/>
      <c r="F65" s="136"/>
      <c r="G65" s="136"/>
      <c r="H65" s="136"/>
      <c r="I65" s="136"/>
      <c r="J65" s="136"/>
      <c r="K65" s="136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8"/>
      <c r="X65" s="118"/>
      <c r="Y65" s="118"/>
      <c r="Z65" s="118"/>
      <c r="AA65" s="118"/>
      <c r="AB65" s="118"/>
      <c r="AC65" s="118"/>
      <c r="AD65" s="118"/>
      <c r="AE65" s="118"/>
    </row>
    <row r="66" spans="1:31" x14ac:dyDescent="0.2">
      <c r="A66" s="118"/>
      <c r="B66" s="118"/>
      <c r="C66" s="136"/>
      <c r="D66" s="136"/>
      <c r="E66" s="136"/>
      <c r="F66" s="136"/>
      <c r="G66" s="136"/>
      <c r="H66" s="136"/>
      <c r="I66" s="136"/>
      <c r="J66" s="136"/>
      <c r="K66" s="136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8"/>
      <c r="Z66" s="118"/>
      <c r="AA66" s="118"/>
      <c r="AB66" s="118"/>
      <c r="AC66" s="118"/>
      <c r="AD66" s="118"/>
      <c r="AE66" s="118"/>
    </row>
    <row r="67" spans="1:31" x14ac:dyDescent="0.2">
      <c r="A67" s="118"/>
      <c r="B67" s="118"/>
      <c r="C67" s="136"/>
      <c r="D67" s="136"/>
      <c r="E67" s="136"/>
      <c r="F67" s="136"/>
      <c r="G67" s="136"/>
      <c r="H67" s="136"/>
      <c r="I67" s="136"/>
      <c r="J67" s="136"/>
      <c r="K67" s="136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8"/>
      <c r="W67" s="118"/>
      <c r="X67" s="118"/>
      <c r="Y67" s="118"/>
      <c r="Z67" s="118"/>
      <c r="AA67" s="118"/>
      <c r="AB67" s="118"/>
      <c r="AC67" s="118"/>
      <c r="AD67" s="118"/>
      <c r="AE67" s="118"/>
    </row>
    <row r="68" spans="1:31" x14ac:dyDescent="0.2">
      <c r="A68" s="118"/>
      <c r="B68" s="118"/>
      <c r="C68" s="136"/>
      <c r="D68" s="136"/>
      <c r="E68" s="136"/>
      <c r="F68" s="136"/>
      <c r="G68" s="136"/>
      <c r="H68" s="136"/>
      <c r="I68" s="136"/>
      <c r="J68" s="136"/>
      <c r="K68" s="136"/>
      <c r="L68" s="118"/>
      <c r="M68" s="118"/>
      <c r="N68" s="118"/>
      <c r="O68" s="118"/>
      <c r="P68" s="118"/>
      <c r="Q68" s="118"/>
      <c r="R68" s="118"/>
      <c r="S68" s="118"/>
      <c r="T68" s="118"/>
      <c r="U68" s="118"/>
      <c r="V68" s="118"/>
      <c r="W68" s="118"/>
      <c r="X68" s="118"/>
      <c r="Y68" s="118"/>
      <c r="Z68" s="118"/>
      <c r="AA68" s="118"/>
      <c r="AB68" s="118"/>
      <c r="AC68" s="118"/>
      <c r="AD68" s="118"/>
      <c r="AE68" s="118"/>
    </row>
    <row r="69" spans="1:31" x14ac:dyDescent="0.2">
      <c r="A69" s="118"/>
      <c r="B69" s="118"/>
      <c r="C69" s="136"/>
      <c r="D69" s="136"/>
      <c r="E69" s="136"/>
      <c r="F69" s="136"/>
      <c r="G69" s="136"/>
      <c r="H69" s="136"/>
      <c r="I69" s="136"/>
      <c r="J69" s="136"/>
      <c r="K69" s="136"/>
      <c r="L69" s="118"/>
      <c r="M69" s="118"/>
      <c r="N69" s="118"/>
      <c r="O69" s="118"/>
      <c r="P69" s="118"/>
      <c r="Q69" s="118"/>
      <c r="R69" s="118"/>
      <c r="S69" s="118"/>
      <c r="T69" s="118"/>
      <c r="U69" s="118"/>
      <c r="V69" s="118"/>
      <c r="W69" s="118"/>
      <c r="X69" s="118"/>
      <c r="Y69" s="118"/>
      <c r="Z69" s="118"/>
      <c r="AA69" s="118"/>
      <c r="AB69" s="118"/>
      <c r="AC69" s="118"/>
      <c r="AD69" s="118"/>
      <c r="AE69" s="118"/>
    </row>
    <row r="70" spans="1:31" x14ac:dyDescent="0.2">
      <c r="A70" s="118"/>
      <c r="B70" s="118"/>
      <c r="C70" s="136"/>
      <c r="D70" s="136"/>
      <c r="E70" s="136"/>
      <c r="F70" s="136"/>
      <c r="G70" s="136"/>
      <c r="H70" s="136"/>
      <c r="I70" s="136"/>
      <c r="J70" s="136"/>
      <c r="K70" s="136"/>
      <c r="L70" s="118"/>
      <c r="M70" s="118"/>
      <c r="N70" s="118"/>
      <c r="O70" s="118"/>
      <c r="P70" s="118"/>
      <c r="Q70" s="118"/>
      <c r="R70" s="118"/>
      <c r="S70" s="118"/>
      <c r="T70" s="118"/>
      <c r="U70" s="118"/>
      <c r="V70" s="118"/>
      <c r="W70" s="118"/>
      <c r="X70" s="118"/>
      <c r="Y70" s="118"/>
      <c r="Z70" s="118"/>
      <c r="AA70" s="118"/>
      <c r="AB70" s="118"/>
      <c r="AC70" s="118"/>
      <c r="AD70" s="118"/>
      <c r="AE70" s="118"/>
    </row>
    <row r="71" spans="1:31" x14ac:dyDescent="0.2">
      <c r="A71" s="118"/>
      <c r="B71" s="118"/>
      <c r="C71" s="136"/>
      <c r="D71" s="136"/>
      <c r="E71" s="136"/>
      <c r="F71" s="136"/>
      <c r="G71" s="136"/>
      <c r="H71" s="136"/>
      <c r="I71" s="136"/>
      <c r="J71" s="136"/>
      <c r="K71" s="136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118"/>
      <c r="W71" s="118"/>
      <c r="X71" s="118"/>
      <c r="Y71" s="118"/>
      <c r="Z71" s="118"/>
      <c r="AA71" s="118"/>
      <c r="AB71" s="118"/>
      <c r="AC71" s="118"/>
      <c r="AD71" s="118"/>
      <c r="AE71" s="118"/>
    </row>
    <row r="72" spans="1:31" x14ac:dyDescent="0.2">
      <c r="A72" s="118"/>
      <c r="B72" s="118"/>
      <c r="C72" s="136"/>
      <c r="D72" s="136"/>
      <c r="E72" s="136"/>
      <c r="F72" s="136"/>
      <c r="G72" s="136"/>
      <c r="H72" s="136"/>
      <c r="I72" s="136"/>
      <c r="J72" s="136"/>
      <c r="K72" s="136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8"/>
      <c r="Z72" s="118"/>
      <c r="AA72" s="118"/>
      <c r="AB72" s="118"/>
      <c r="AC72" s="118"/>
      <c r="AD72" s="118"/>
      <c r="AE72" s="118"/>
    </row>
    <row r="73" spans="1:31" x14ac:dyDescent="0.2">
      <c r="A73" s="118"/>
      <c r="B73" s="118"/>
      <c r="C73" s="136"/>
      <c r="D73" s="136"/>
      <c r="E73" s="136"/>
      <c r="F73" s="136"/>
      <c r="G73" s="136"/>
      <c r="H73" s="136"/>
      <c r="I73" s="136"/>
      <c r="J73" s="136"/>
      <c r="K73" s="136"/>
      <c r="L73" s="118"/>
      <c r="M73" s="118"/>
      <c r="N73" s="118"/>
      <c r="O73" s="118"/>
      <c r="P73" s="118"/>
      <c r="Q73" s="118"/>
      <c r="R73" s="118"/>
      <c r="S73" s="118"/>
      <c r="T73" s="118"/>
      <c r="U73" s="118"/>
      <c r="V73" s="118"/>
      <c r="W73" s="118"/>
      <c r="X73" s="118"/>
      <c r="Y73" s="118"/>
      <c r="Z73" s="118"/>
      <c r="AA73" s="118"/>
      <c r="AB73" s="118"/>
      <c r="AC73" s="118"/>
      <c r="AD73" s="118"/>
      <c r="AE73" s="118"/>
    </row>
    <row r="74" spans="1:31" x14ac:dyDescent="0.2">
      <c r="A74" s="118"/>
      <c r="B74" s="118"/>
      <c r="C74" s="136"/>
      <c r="D74" s="136"/>
      <c r="E74" s="136"/>
      <c r="F74" s="136"/>
      <c r="G74" s="136"/>
      <c r="H74" s="136"/>
      <c r="I74" s="136"/>
      <c r="J74" s="136"/>
      <c r="K74" s="136"/>
      <c r="L74" s="118"/>
      <c r="M74" s="118"/>
      <c r="N74" s="118"/>
      <c r="O74" s="118"/>
      <c r="P74" s="118"/>
      <c r="Q74" s="118"/>
      <c r="R74" s="118"/>
      <c r="S74" s="118"/>
      <c r="T74" s="118"/>
      <c r="U74" s="118"/>
      <c r="V74" s="118"/>
      <c r="W74" s="118"/>
      <c r="X74" s="118"/>
      <c r="Y74" s="118"/>
      <c r="Z74" s="118"/>
      <c r="AA74" s="118"/>
      <c r="AB74" s="118"/>
      <c r="AC74" s="118"/>
      <c r="AD74" s="118"/>
      <c r="AE74" s="118"/>
    </row>
    <row r="75" spans="1:31" x14ac:dyDescent="0.2">
      <c r="A75" s="118"/>
      <c r="B75" s="118"/>
      <c r="C75" s="136"/>
      <c r="D75" s="136"/>
      <c r="E75" s="136"/>
      <c r="F75" s="136"/>
      <c r="G75" s="136"/>
      <c r="H75" s="136"/>
      <c r="I75" s="136"/>
      <c r="J75" s="136"/>
      <c r="K75" s="136"/>
      <c r="L75" s="118"/>
      <c r="M75" s="118"/>
      <c r="N75" s="118"/>
      <c r="O75" s="118"/>
      <c r="P75" s="118"/>
      <c r="Q75" s="118"/>
      <c r="R75" s="118"/>
      <c r="S75" s="118"/>
      <c r="T75" s="118"/>
      <c r="U75" s="118"/>
      <c r="V75" s="118"/>
      <c r="W75" s="118"/>
      <c r="X75" s="118"/>
      <c r="Y75" s="118"/>
      <c r="Z75" s="118"/>
      <c r="AA75" s="118"/>
      <c r="AB75" s="118"/>
      <c r="AC75" s="118"/>
      <c r="AD75" s="118"/>
      <c r="AE75" s="118"/>
    </row>
    <row r="76" spans="1:31" x14ac:dyDescent="0.2">
      <c r="A76" s="118"/>
      <c r="B76" s="118"/>
      <c r="C76" s="136"/>
      <c r="D76" s="136"/>
      <c r="E76" s="136"/>
      <c r="F76" s="136"/>
      <c r="G76" s="136"/>
      <c r="H76" s="136"/>
      <c r="I76" s="136"/>
      <c r="J76" s="136"/>
      <c r="K76" s="136"/>
      <c r="L76" s="118"/>
      <c r="M76" s="118"/>
      <c r="N76" s="118"/>
      <c r="O76" s="118"/>
      <c r="P76" s="118"/>
      <c r="Q76" s="118"/>
      <c r="R76" s="118"/>
      <c r="S76" s="118"/>
      <c r="T76" s="118"/>
      <c r="U76" s="118"/>
      <c r="V76" s="118"/>
      <c r="W76" s="118"/>
      <c r="X76" s="118"/>
      <c r="Y76" s="118"/>
      <c r="Z76" s="118"/>
      <c r="AA76" s="118"/>
      <c r="AB76" s="118"/>
      <c r="AC76" s="118"/>
      <c r="AD76" s="118"/>
      <c r="AE76" s="118"/>
    </row>
    <row r="77" spans="1:31" x14ac:dyDescent="0.2">
      <c r="A77" s="118"/>
      <c r="B77" s="118"/>
      <c r="C77" s="136"/>
      <c r="D77" s="136"/>
      <c r="E77" s="136"/>
      <c r="F77" s="136"/>
      <c r="G77" s="136"/>
      <c r="H77" s="136"/>
      <c r="I77" s="136"/>
      <c r="J77" s="136"/>
      <c r="K77" s="136"/>
      <c r="L77" s="118"/>
      <c r="M77" s="118"/>
      <c r="N77" s="118"/>
      <c r="O77" s="118"/>
      <c r="P77" s="118"/>
      <c r="Q77" s="118"/>
      <c r="R77" s="118"/>
      <c r="S77" s="118"/>
      <c r="T77" s="118"/>
      <c r="U77" s="118"/>
      <c r="V77" s="118"/>
      <c r="W77" s="118"/>
      <c r="X77" s="118"/>
      <c r="Y77" s="118"/>
      <c r="Z77" s="118"/>
      <c r="AA77" s="118"/>
      <c r="AB77" s="118"/>
      <c r="AC77" s="118"/>
      <c r="AD77" s="118"/>
      <c r="AE77" s="118"/>
    </row>
    <row r="78" spans="1:31" x14ac:dyDescent="0.2">
      <c r="A78" s="118"/>
      <c r="B78" s="118"/>
      <c r="C78" s="136"/>
      <c r="D78" s="136"/>
      <c r="E78" s="136"/>
      <c r="F78" s="136"/>
      <c r="G78" s="136"/>
      <c r="H78" s="136"/>
      <c r="I78" s="136"/>
      <c r="J78" s="136"/>
      <c r="K78" s="136"/>
      <c r="L78" s="118"/>
      <c r="M78" s="118"/>
      <c r="N78" s="118"/>
      <c r="O78" s="118"/>
      <c r="P78" s="118"/>
      <c r="Q78" s="118"/>
      <c r="R78" s="118"/>
      <c r="S78" s="118"/>
      <c r="T78" s="118"/>
      <c r="U78" s="118"/>
      <c r="V78" s="118"/>
      <c r="W78" s="118"/>
      <c r="X78" s="118"/>
      <c r="Y78" s="118"/>
      <c r="Z78" s="118"/>
      <c r="AA78" s="118"/>
      <c r="AB78" s="118"/>
      <c r="AC78" s="118"/>
      <c r="AD78" s="118"/>
      <c r="AE78" s="118"/>
    </row>
    <row r="79" spans="1:31" x14ac:dyDescent="0.2">
      <c r="A79" s="118"/>
      <c r="B79" s="118"/>
      <c r="C79" s="136"/>
      <c r="D79" s="136"/>
      <c r="E79" s="136"/>
      <c r="F79" s="136"/>
      <c r="G79" s="136"/>
      <c r="H79" s="136"/>
      <c r="I79" s="136"/>
      <c r="J79" s="136"/>
      <c r="K79" s="136"/>
      <c r="L79" s="118"/>
      <c r="M79" s="118"/>
      <c r="N79" s="118"/>
      <c r="O79" s="118"/>
      <c r="P79" s="118"/>
      <c r="Q79" s="118"/>
      <c r="R79" s="118"/>
      <c r="S79" s="118"/>
      <c r="T79" s="118"/>
      <c r="U79" s="118"/>
      <c r="V79" s="118"/>
      <c r="W79" s="118"/>
      <c r="X79" s="118"/>
      <c r="Y79" s="118"/>
      <c r="Z79" s="118"/>
      <c r="AA79" s="118"/>
      <c r="AB79" s="118"/>
      <c r="AC79" s="118"/>
      <c r="AD79" s="118"/>
      <c r="AE79" s="118"/>
    </row>
    <row r="80" spans="1:31" x14ac:dyDescent="0.2">
      <c r="A80" s="118"/>
      <c r="B80" s="118"/>
      <c r="C80" s="136"/>
      <c r="D80" s="136"/>
      <c r="E80" s="136"/>
      <c r="F80" s="136"/>
      <c r="G80" s="136"/>
      <c r="H80" s="136"/>
      <c r="I80" s="136"/>
      <c r="J80" s="136"/>
      <c r="K80" s="136"/>
      <c r="L80" s="118"/>
      <c r="M80" s="118"/>
      <c r="N80" s="118"/>
      <c r="O80" s="118"/>
      <c r="P80" s="118"/>
      <c r="Q80" s="118"/>
      <c r="R80" s="118"/>
      <c r="S80" s="118"/>
      <c r="T80" s="118"/>
      <c r="U80" s="118"/>
      <c r="V80" s="118"/>
      <c r="W80" s="118"/>
      <c r="X80" s="118"/>
      <c r="Y80" s="118"/>
      <c r="Z80" s="118"/>
      <c r="AA80" s="118"/>
      <c r="AB80" s="118"/>
      <c r="AC80" s="118"/>
      <c r="AD80" s="118"/>
      <c r="AE80" s="118"/>
    </row>
    <row r="81" spans="1:31" x14ac:dyDescent="0.2">
      <c r="A81" s="118"/>
      <c r="B81" s="118"/>
      <c r="C81" s="136"/>
      <c r="D81" s="136"/>
      <c r="E81" s="136"/>
      <c r="F81" s="136"/>
      <c r="G81" s="136"/>
      <c r="H81" s="136"/>
      <c r="I81" s="136"/>
      <c r="J81" s="136"/>
      <c r="K81" s="136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18"/>
      <c r="W81" s="118"/>
      <c r="X81" s="118"/>
      <c r="Y81" s="118"/>
      <c r="Z81" s="118"/>
      <c r="AA81" s="118"/>
      <c r="AB81" s="118"/>
      <c r="AC81" s="118"/>
      <c r="AD81" s="118"/>
      <c r="AE81" s="118"/>
    </row>
    <row r="82" spans="1:31" x14ac:dyDescent="0.2">
      <c r="A82" s="118"/>
      <c r="B82" s="118"/>
      <c r="C82" s="136"/>
      <c r="D82" s="136"/>
      <c r="E82" s="136"/>
      <c r="F82" s="136"/>
      <c r="G82" s="136"/>
      <c r="H82" s="136"/>
      <c r="I82" s="136"/>
      <c r="J82" s="136"/>
      <c r="K82" s="136"/>
      <c r="L82" s="118"/>
      <c r="M82" s="118"/>
      <c r="N82" s="118"/>
      <c r="O82" s="118"/>
      <c r="P82" s="118"/>
      <c r="Q82" s="118"/>
      <c r="R82" s="118"/>
      <c r="S82" s="118"/>
      <c r="T82" s="118"/>
      <c r="U82" s="118"/>
      <c r="V82" s="118"/>
      <c r="W82" s="118"/>
      <c r="X82" s="118"/>
      <c r="Y82" s="118"/>
      <c r="Z82" s="118"/>
      <c r="AA82" s="118"/>
      <c r="AB82" s="118"/>
      <c r="AC82" s="118"/>
      <c r="AD82" s="118"/>
      <c r="AE82" s="118"/>
    </row>
    <row r="83" spans="1:31" x14ac:dyDescent="0.2">
      <c r="A83" s="118"/>
      <c r="B83" s="118"/>
      <c r="C83" s="136"/>
      <c r="D83" s="136"/>
      <c r="E83" s="136"/>
      <c r="F83" s="136"/>
      <c r="G83" s="136"/>
      <c r="H83" s="136"/>
      <c r="I83" s="136"/>
      <c r="J83" s="136"/>
      <c r="K83" s="136"/>
      <c r="L83" s="118"/>
      <c r="M83" s="118"/>
      <c r="N83" s="118"/>
      <c r="O83" s="118"/>
      <c r="P83" s="118"/>
      <c r="Q83" s="118"/>
      <c r="R83" s="118"/>
      <c r="S83" s="118"/>
      <c r="T83" s="118"/>
      <c r="U83" s="118"/>
      <c r="V83" s="118"/>
      <c r="W83" s="118"/>
      <c r="X83" s="118"/>
      <c r="Y83" s="118"/>
      <c r="Z83" s="118"/>
      <c r="AA83" s="118"/>
      <c r="AB83" s="118"/>
      <c r="AC83" s="118"/>
      <c r="AD83" s="118"/>
      <c r="AE83" s="118"/>
    </row>
    <row r="84" spans="1:31" x14ac:dyDescent="0.2">
      <c r="A84" s="118"/>
      <c r="B84" s="118"/>
      <c r="C84" s="136"/>
      <c r="D84" s="136"/>
      <c r="E84" s="136"/>
      <c r="F84" s="136"/>
      <c r="G84" s="136"/>
      <c r="H84" s="136"/>
      <c r="I84" s="136"/>
      <c r="J84" s="136"/>
      <c r="K84" s="136"/>
      <c r="L84" s="118"/>
      <c r="M84" s="118"/>
      <c r="N84" s="118"/>
      <c r="O84" s="118"/>
      <c r="P84" s="118"/>
      <c r="Q84" s="118"/>
      <c r="R84" s="118"/>
      <c r="S84" s="118"/>
      <c r="T84" s="118"/>
      <c r="U84" s="118"/>
      <c r="V84" s="118"/>
      <c r="W84" s="118"/>
      <c r="X84" s="118"/>
      <c r="Y84" s="118"/>
      <c r="Z84" s="118"/>
      <c r="AA84" s="118"/>
      <c r="AB84" s="118"/>
      <c r="AC84" s="118"/>
      <c r="AD84" s="118"/>
      <c r="AE84" s="118"/>
    </row>
    <row r="85" spans="1:31" x14ac:dyDescent="0.2">
      <c r="A85" s="118"/>
      <c r="B85" s="118"/>
      <c r="C85" s="136"/>
      <c r="D85" s="136"/>
      <c r="E85" s="136"/>
      <c r="F85" s="136"/>
      <c r="G85" s="136"/>
      <c r="H85" s="136"/>
      <c r="I85" s="136"/>
      <c r="J85" s="136"/>
      <c r="K85" s="136"/>
      <c r="L85" s="118"/>
      <c r="M85" s="118"/>
      <c r="N85" s="118"/>
      <c r="O85" s="118"/>
      <c r="P85" s="118"/>
      <c r="Q85" s="118"/>
      <c r="R85" s="118"/>
      <c r="S85" s="118"/>
      <c r="T85" s="118"/>
      <c r="U85" s="118"/>
      <c r="V85" s="118"/>
      <c r="W85" s="118"/>
      <c r="X85" s="118"/>
      <c r="Y85" s="118"/>
      <c r="Z85" s="118"/>
      <c r="AA85" s="118"/>
      <c r="AB85" s="118"/>
      <c r="AC85" s="118"/>
      <c r="AD85" s="118"/>
      <c r="AE85" s="118"/>
    </row>
    <row r="86" spans="1:31" x14ac:dyDescent="0.2">
      <c r="A86" s="118"/>
      <c r="B86" s="118"/>
      <c r="C86" s="136"/>
      <c r="D86" s="136"/>
      <c r="E86" s="136"/>
      <c r="F86" s="136"/>
      <c r="G86" s="136"/>
      <c r="H86" s="136"/>
      <c r="I86" s="136"/>
      <c r="J86" s="136"/>
      <c r="K86" s="136"/>
      <c r="L86" s="118"/>
      <c r="M86" s="118"/>
      <c r="N86" s="118"/>
      <c r="O86" s="118"/>
      <c r="P86" s="118"/>
      <c r="Q86" s="118"/>
      <c r="R86" s="118"/>
      <c r="S86" s="118"/>
      <c r="T86" s="118"/>
      <c r="U86" s="118"/>
      <c r="V86" s="118"/>
      <c r="W86" s="118"/>
      <c r="X86" s="118"/>
      <c r="Y86" s="118"/>
      <c r="Z86" s="118"/>
      <c r="AA86" s="118"/>
      <c r="AB86" s="118"/>
      <c r="AC86" s="118"/>
      <c r="AD86" s="118"/>
      <c r="AE86" s="118"/>
    </row>
    <row r="87" spans="1:31" x14ac:dyDescent="0.2">
      <c r="A87" s="118"/>
      <c r="B87" s="118"/>
      <c r="C87" s="136"/>
      <c r="D87" s="136"/>
      <c r="E87" s="136"/>
      <c r="F87" s="136"/>
      <c r="G87" s="136"/>
      <c r="H87" s="136"/>
      <c r="I87" s="136"/>
      <c r="J87" s="136"/>
      <c r="K87" s="136"/>
      <c r="L87" s="118"/>
      <c r="M87" s="118"/>
      <c r="N87" s="118"/>
      <c r="O87" s="118"/>
      <c r="P87" s="118"/>
      <c r="Q87" s="118"/>
      <c r="R87" s="118"/>
      <c r="S87" s="118"/>
      <c r="T87" s="118"/>
      <c r="U87" s="118"/>
      <c r="V87" s="118"/>
      <c r="W87" s="118"/>
      <c r="X87" s="118"/>
      <c r="Y87" s="118"/>
      <c r="Z87" s="118"/>
      <c r="AA87" s="118"/>
      <c r="AB87" s="118"/>
      <c r="AC87" s="118"/>
      <c r="AD87" s="118"/>
      <c r="AE87" s="118"/>
    </row>
    <row r="88" spans="1:31" x14ac:dyDescent="0.2">
      <c r="A88" s="118"/>
      <c r="B88" s="118"/>
      <c r="C88" s="136"/>
      <c r="D88" s="136"/>
      <c r="E88" s="136"/>
      <c r="F88" s="136"/>
      <c r="G88" s="136"/>
      <c r="H88" s="136"/>
      <c r="I88" s="136"/>
      <c r="J88" s="136"/>
      <c r="K88" s="136"/>
      <c r="L88" s="118"/>
      <c r="M88" s="118"/>
      <c r="N88" s="118"/>
      <c r="O88" s="118"/>
      <c r="P88" s="118"/>
      <c r="Q88" s="118"/>
      <c r="R88" s="118"/>
      <c r="S88" s="118"/>
      <c r="T88" s="118"/>
      <c r="U88" s="118"/>
      <c r="V88" s="118"/>
      <c r="W88" s="118"/>
      <c r="X88" s="118"/>
      <c r="Y88" s="118"/>
      <c r="Z88" s="118"/>
      <c r="AA88" s="118"/>
      <c r="AB88" s="118"/>
      <c r="AC88" s="118"/>
      <c r="AD88" s="118"/>
      <c r="AE88" s="118"/>
    </row>
    <row r="89" spans="1:31" x14ac:dyDescent="0.2">
      <c r="A89" s="118"/>
      <c r="B89" s="118"/>
      <c r="C89" s="136"/>
      <c r="D89" s="136"/>
      <c r="E89" s="136"/>
      <c r="F89" s="136"/>
      <c r="G89" s="136"/>
      <c r="H89" s="136"/>
      <c r="I89" s="136"/>
      <c r="J89" s="136"/>
      <c r="K89" s="136"/>
      <c r="L89" s="118"/>
      <c r="M89" s="118"/>
      <c r="N89" s="118"/>
      <c r="O89" s="118"/>
      <c r="P89" s="118"/>
      <c r="Q89" s="118"/>
      <c r="R89" s="118"/>
      <c r="S89" s="118"/>
      <c r="T89" s="118"/>
      <c r="U89" s="118"/>
      <c r="V89" s="118"/>
      <c r="W89" s="118"/>
      <c r="X89" s="118"/>
      <c r="Y89" s="118"/>
      <c r="Z89" s="118"/>
      <c r="AA89" s="118"/>
      <c r="AB89" s="118"/>
      <c r="AC89" s="118"/>
      <c r="AD89" s="118"/>
      <c r="AE89" s="118"/>
    </row>
    <row r="90" spans="1:31" x14ac:dyDescent="0.2">
      <c r="A90" s="118"/>
      <c r="B90" s="118"/>
      <c r="C90" s="136"/>
      <c r="D90" s="136"/>
      <c r="E90" s="136"/>
      <c r="F90" s="136"/>
      <c r="G90" s="136"/>
      <c r="H90" s="136"/>
      <c r="I90" s="136"/>
      <c r="J90" s="136"/>
      <c r="K90" s="136"/>
      <c r="L90" s="118"/>
      <c r="M90" s="118"/>
      <c r="N90" s="118"/>
      <c r="O90" s="118"/>
      <c r="P90" s="118"/>
      <c r="Q90" s="118"/>
      <c r="R90" s="118"/>
      <c r="S90" s="118"/>
      <c r="T90" s="118"/>
      <c r="U90" s="118"/>
      <c r="V90" s="118"/>
      <c r="W90" s="118"/>
      <c r="X90" s="118"/>
      <c r="Y90" s="118"/>
      <c r="Z90" s="118"/>
      <c r="AA90" s="118"/>
      <c r="AB90" s="118"/>
      <c r="AC90" s="118"/>
      <c r="AD90" s="118"/>
      <c r="AE90" s="118"/>
    </row>
    <row r="91" spans="1:31" x14ac:dyDescent="0.2">
      <c r="A91" s="118"/>
      <c r="B91" s="118"/>
      <c r="C91" s="136"/>
      <c r="D91" s="136"/>
      <c r="E91" s="136"/>
      <c r="F91" s="136"/>
      <c r="G91" s="136"/>
      <c r="H91" s="136"/>
      <c r="I91" s="136"/>
      <c r="J91" s="136"/>
      <c r="K91" s="136"/>
      <c r="L91" s="118"/>
      <c r="M91" s="118"/>
      <c r="N91" s="118"/>
      <c r="O91" s="118"/>
      <c r="P91" s="118"/>
      <c r="Q91" s="118"/>
      <c r="R91" s="118"/>
      <c r="S91" s="118"/>
      <c r="T91" s="118"/>
      <c r="U91" s="118"/>
      <c r="V91" s="118"/>
      <c r="W91" s="118"/>
      <c r="X91" s="118"/>
      <c r="Y91" s="118"/>
      <c r="Z91" s="118"/>
      <c r="AA91" s="118"/>
      <c r="AB91" s="118"/>
      <c r="AC91" s="118"/>
      <c r="AD91" s="118"/>
      <c r="AE91" s="118"/>
    </row>
    <row r="92" spans="1:31" x14ac:dyDescent="0.2">
      <c r="A92" s="118"/>
      <c r="B92" s="118"/>
      <c r="C92" s="136"/>
      <c r="D92" s="136"/>
      <c r="E92" s="136"/>
      <c r="F92" s="136"/>
      <c r="G92" s="136"/>
      <c r="H92" s="136"/>
      <c r="I92" s="136"/>
      <c r="J92" s="136"/>
      <c r="K92" s="136"/>
      <c r="L92" s="118"/>
      <c r="M92" s="118"/>
      <c r="N92" s="118"/>
      <c r="O92" s="118"/>
      <c r="P92" s="118"/>
      <c r="Q92" s="118"/>
      <c r="R92" s="118"/>
      <c r="S92" s="118"/>
      <c r="T92" s="118"/>
      <c r="U92" s="118"/>
      <c r="V92" s="118"/>
      <c r="W92" s="118"/>
      <c r="X92" s="118"/>
      <c r="Y92" s="118"/>
      <c r="Z92" s="118"/>
      <c r="AA92" s="118"/>
      <c r="AB92" s="118"/>
      <c r="AC92" s="118"/>
      <c r="AD92" s="118"/>
      <c r="AE92" s="118"/>
    </row>
    <row r="93" spans="1:31" x14ac:dyDescent="0.2">
      <c r="A93" s="118"/>
      <c r="B93" s="118"/>
      <c r="C93" s="136"/>
      <c r="D93" s="136"/>
      <c r="E93" s="136"/>
      <c r="F93" s="136"/>
      <c r="G93" s="136"/>
      <c r="H93" s="136"/>
      <c r="I93" s="136"/>
      <c r="J93" s="136"/>
      <c r="K93" s="136"/>
      <c r="L93" s="118"/>
      <c r="M93" s="118"/>
      <c r="N93" s="118"/>
      <c r="O93" s="118"/>
      <c r="P93" s="118"/>
      <c r="Q93" s="118"/>
      <c r="R93" s="118"/>
      <c r="S93" s="118"/>
      <c r="T93" s="118"/>
      <c r="U93" s="118"/>
      <c r="V93" s="118"/>
      <c r="W93" s="118"/>
      <c r="X93" s="118"/>
      <c r="Y93" s="118"/>
      <c r="Z93" s="118"/>
      <c r="AA93" s="118"/>
      <c r="AB93" s="118"/>
      <c r="AC93" s="118"/>
      <c r="AD93" s="118"/>
      <c r="AE93" s="118"/>
    </row>
    <row r="94" spans="1:31" x14ac:dyDescent="0.2">
      <c r="A94" s="118"/>
      <c r="B94" s="118"/>
      <c r="C94" s="136"/>
      <c r="D94" s="136"/>
      <c r="E94" s="136"/>
      <c r="F94" s="136"/>
      <c r="G94" s="136"/>
      <c r="H94" s="136"/>
      <c r="I94" s="136"/>
      <c r="J94" s="136"/>
      <c r="K94" s="136"/>
      <c r="L94" s="118"/>
      <c r="M94" s="118"/>
      <c r="N94" s="118"/>
      <c r="O94" s="118"/>
      <c r="P94" s="118"/>
      <c r="Q94" s="118"/>
      <c r="R94" s="118"/>
      <c r="S94" s="118"/>
      <c r="T94" s="118"/>
      <c r="U94" s="118"/>
      <c r="V94" s="118"/>
      <c r="W94" s="118"/>
      <c r="X94" s="118"/>
      <c r="Y94" s="118"/>
      <c r="Z94" s="118"/>
      <c r="AA94" s="118"/>
      <c r="AB94" s="118"/>
      <c r="AC94" s="118"/>
      <c r="AD94" s="118"/>
      <c r="AE94" s="118"/>
    </row>
    <row r="95" spans="1:31" x14ac:dyDescent="0.2">
      <c r="A95" s="118"/>
      <c r="B95" s="118"/>
      <c r="C95" s="136"/>
      <c r="D95" s="136"/>
      <c r="E95" s="136"/>
      <c r="F95" s="136"/>
      <c r="G95" s="136"/>
      <c r="H95" s="136"/>
      <c r="I95" s="136"/>
      <c r="J95" s="136"/>
      <c r="K95" s="136"/>
      <c r="L95" s="118"/>
      <c r="M95" s="118"/>
      <c r="N95" s="118"/>
      <c r="O95" s="118"/>
      <c r="P95" s="118"/>
      <c r="Q95" s="118"/>
      <c r="R95" s="118"/>
      <c r="S95" s="118"/>
      <c r="T95" s="118"/>
      <c r="U95" s="118"/>
      <c r="V95" s="118"/>
      <c r="W95" s="118"/>
      <c r="X95" s="118"/>
      <c r="Y95" s="118"/>
      <c r="Z95" s="118"/>
      <c r="AA95" s="118"/>
      <c r="AB95" s="118"/>
      <c r="AC95" s="118"/>
      <c r="AD95" s="118"/>
      <c r="AE95" s="118"/>
    </row>
    <row r="96" spans="1:31" x14ac:dyDescent="0.2">
      <c r="A96" s="118"/>
      <c r="B96" s="118"/>
      <c r="C96" s="136"/>
      <c r="D96" s="136"/>
      <c r="E96" s="136"/>
      <c r="F96" s="136"/>
      <c r="G96" s="136"/>
      <c r="H96" s="136"/>
      <c r="I96" s="136"/>
      <c r="J96" s="136"/>
      <c r="K96" s="136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118"/>
      <c r="AA96" s="118"/>
      <c r="AB96" s="118"/>
      <c r="AC96" s="118"/>
      <c r="AD96" s="118"/>
      <c r="AE96" s="118"/>
    </row>
    <row r="97" spans="1:31" x14ac:dyDescent="0.2">
      <c r="A97" s="118"/>
      <c r="B97" s="118"/>
      <c r="C97" s="136"/>
      <c r="D97" s="136"/>
      <c r="E97" s="136"/>
      <c r="F97" s="136"/>
      <c r="G97" s="136"/>
      <c r="H97" s="136"/>
      <c r="I97" s="136"/>
      <c r="J97" s="136"/>
      <c r="K97" s="136"/>
      <c r="L97" s="118"/>
      <c r="M97" s="118"/>
      <c r="N97" s="118"/>
      <c r="O97" s="118"/>
      <c r="P97" s="118"/>
      <c r="Q97" s="118"/>
      <c r="R97" s="118"/>
      <c r="S97" s="118"/>
      <c r="T97" s="118"/>
      <c r="U97" s="118"/>
      <c r="V97" s="118"/>
      <c r="W97" s="118"/>
      <c r="X97" s="118"/>
      <c r="Y97" s="118"/>
      <c r="Z97" s="118"/>
      <c r="AA97" s="118"/>
      <c r="AB97" s="118"/>
      <c r="AC97" s="118"/>
      <c r="AD97" s="118"/>
      <c r="AE97" s="118"/>
    </row>
    <row r="98" spans="1:31" x14ac:dyDescent="0.2">
      <c r="A98" s="118"/>
      <c r="B98" s="118"/>
      <c r="C98" s="136"/>
      <c r="D98" s="136"/>
      <c r="E98" s="136"/>
      <c r="F98" s="136"/>
      <c r="G98" s="136"/>
      <c r="H98" s="136"/>
      <c r="I98" s="136"/>
      <c r="J98" s="136"/>
      <c r="K98" s="136"/>
      <c r="L98" s="118"/>
      <c r="M98" s="118"/>
      <c r="N98" s="118"/>
      <c r="O98" s="118"/>
      <c r="P98" s="118"/>
      <c r="Q98" s="118"/>
      <c r="R98" s="118"/>
      <c r="S98" s="118"/>
      <c r="T98" s="118"/>
      <c r="U98" s="118"/>
      <c r="V98" s="118"/>
      <c r="W98" s="118"/>
      <c r="X98" s="118"/>
      <c r="Y98" s="118"/>
      <c r="Z98" s="118"/>
      <c r="AA98" s="118"/>
      <c r="AB98" s="118"/>
      <c r="AC98" s="118"/>
      <c r="AD98" s="118"/>
      <c r="AE98" s="118"/>
    </row>
    <row r="99" spans="1:31" x14ac:dyDescent="0.2">
      <c r="A99" s="118"/>
      <c r="B99" s="118"/>
      <c r="C99" s="136"/>
      <c r="D99" s="136"/>
      <c r="E99" s="136"/>
      <c r="F99" s="136"/>
      <c r="G99" s="136"/>
      <c r="H99" s="136"/>
      <c r="I99" s="136"/>
      <c r="J99" s="136"/>
      <c r="K99" s="136"/>
      <c r="L99" s="118"/>
      <c r="M99" s="118"/>
      <c r="N99" s="118"/>
      <c r="O99" s="118"/>
      <c r="P99" s="118"/>
      <c r="Q99" s="118"/>
      <c r="R99" s="118"/>
      <c r="S99" s="118"/>
      <c r="T99" s="118"/>
      <c r="U99" s="118"/>
      <c r="V99" s="118"/>
      <c r="W99" s="118"/>
      <c r="X99" s="118"/>
      <c r="Y99" s="118"/>
      <c r="Z99" s="118"/>
      <c r="AA99" s="118"/>
      <c r="AB99" s="118"/>
      <c r="AC99" s="118"/>
      <c r="AD99" s="118"/>
      <c r="AE99" s="118"/>
    </row>
    <row r="100" spans="1:31" x14ac:dyDescent="0.2">
      <c r="A100" s="118"/>
      <c r="B100" s="118"/>
      <c r="C100" s="136"/>
      <c r="D100" s="136"/>
      <c r="E100" s="136"/>
      <c r="F100" s="136"/>
      <c r="G100" s="136"/>
      <c r="H100" s="136"/>
      <c r="I100" s="136"/>
      <c r="J100" s="136"/>
      <c r="K100" s="136"/>
      <c r="L100" s="118"/>
      <c r="M100" s="118"/>
      <c r="N100" s="118"/>
      <c r="O100" s="118"/>
      <c r="P100" s="118"/>
      <c r="Q100" s="118"/>
      <c r="R100" s="118"/>
      <c r="S100" s="118"/>
      <c r="T100" s="118"/>
      <c r="U100" s="118"/>
      <c r="V100" s="118"/>
      <c r="W100" s="118"/>
      <c r="X100" s="118"/>
      <c r="Y100" s="118"/>
      <c r="Z100" s="118"/>
      <c r="AA100" s="118"/>
      <c r="AB100" s="118"/>
      <c r="AC100" s="118"/>
      <c r="AD100" s="118"/>
      <c r="AE100" s="118"/>
    </row>
    <row r="101" spans="1:31" ht="12" thickBot="1" x14ac:dyDescent="0.25">
      <c r="L101" s="118"/>
    </row>
  </sheetData>
  <mergeCells count="2">
    <mergeCell ref="F4:J4"/>
    <mergeCell ref="C35:K35"/>
  </mergeCells>
  <hyperlinks>
    <hyperlink ref="A1" location="MAIN!A4" display="MAIN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>
    <tabColor theme="8" tint="0.79985961485641044"/>
  </sheetPr>
  <dimension ref="A1:O37"/>
  <sheetViews>
    <sheetView zoomScale="110" zoomScaleNormal="110" workbookViewId="0">
      <pane xSplit="1" ySplit="1" topLeftCell="B8" activePane="bottomRight" state="frozen"/>
      <selection pane="topRight" activeCell="B1" sqref="B1"/>
      <selection pane="bottomLeft" activeCell="A2" sqref="A2"/>
      <selection pane="bottomRight" activeCell="T25" sqref="T25"/>
    </sheetView>
  </sheetViews>
  <sheetFormatPr defaultColWidth="9.33203125" defaultRowHeight="11.25" x14ac:dyDescent="0.2"/>
  <cols>
    <col min="1" max="1" width="11.5" style="128" customWidth="1"/>
    <col min="2" max="2" width="67.83203125" style="213" customWidth="1"/>
    <col min="3" max="3" width="6.83203125" style="213" hidden="1" customWidth="1"/>
    <col min="4" max="4" width="9.1640625" style="213" hidden="1" customWidth="1"/>
    <col min="5" max="5" width="9.5" style="213" customWidth="1"/>
    <col min="6" max="7" width="12" style="213" customWidth="1"/>
    <col min="8" max="8" width="9.1640625" style="213" hidden="1" customWidth="1"/>
    <col min="9" max="9" width="13.6640625" style="213" customWidth="1"/>
    <col min="10" max="10" width="16.1640625" style="213" customWidth="1"/>
    <col min="11" max="11" width="9.33203125" style="213" customWidth="1"/>
    <col min="12" max="12" width="10" style="213" customWidth="1"/>
    <col min="13" max="13" width="10.5" style="213" hidden="1" customWidth="1"/>
    <col min="14" max="14" width="11.1640625" style="213" hidden="1" customWidth="1"/>
    <col min="15" max="15" width="12.5" style="213" hidden="1" customWidth="1"/>
    <col min="16" max="16" width="3.83203125" style="128" customWidth="1"/>
    <col min="17" max="16384" width="9.33203125" style="128"/>
  </cols>
  <sheetData>
    <row r="1" spans="1:15" ht="16.5" customHeight="1" thickBot="1" x14ac:dyDescent="0.25">
      <c r="A1" s="127" t="s">
        <v>40</v>
      </c>
    </row>
    <row r="2" spans="1:15" x14ac:dyDescent="0.2">
      <c r="B2" s="36" t="s">
        <v>490</v>
      </c>
      <c r="C2" s="136"/>
      <c r="D2" s="136"/>
      <c r="E2" s="136"/>
      <c r="F2" s="136"/>
      <c r="G2" s="136"/>
      <c r="H2" s="136"/>
      <c r="I2" s="136"/>
      <c r="J2" s="136"/>
      <c r="M2" s="136"/>
      <c r="N2" s="136"/>
      <c r="O2" s="136"/>
    </row>
    <row r="3" spans="1:15" x14ac:dyDescent="0.2">
      <c r="B3" s="136"/>
      <c r="C3" s="136"/>
      <c r="D3" s="136"/>
      <c r="E3" s="136"/>
      <c r="F3" s="136"/>
      <c r="G3" s="136"/>
      <c r="H3" s="136"/>
      <c r="I3" s="136"/>
      <c r="J3" s="136"/>
      <c r="M3" s="136"/>
      <c r="N3" s="136"/>
      <c r="O3" s="136"/>
    </row>
    <row r="4" spans="1:15" ht="11.25" customHeight="1" x14ac:dyDescent="0.2">
      <c r="B4" s="122"/>
      <c r="C4" s="123"/>
      <c r="D4" s="4" t="s">
        <v>316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37.5" customHeight="1" thickBot="1" x14ac:dyDescent="0.25">
      <c r="B5" s="119" t="s">
        <v>486</v>
      </c>
      <c r="C5" s="119"/>
      <c r="D5" s="283" t="s">
        <v>275</v>
      </c>
      <c r="E5" s="283" t="s">
        <v>330</v>
      </c>
      <c r="F5" s="283" t="s">
        <v>220</v>
      </c>
      <c r="G5" s="283" t="s">
        <v>221</v>
      </c>
      <c r="H5" s="283" t="s">
        <v>276</v>
      </c>
      <c r="I5" s="283" t="s">
        <v>222</v>
      </c>
      <c r="J5" s="283" t="s">
        <v>223</v>
      </c>
      <c r="K5" s="283" t="s">
        <v>277</v>
      </c>
      <c r="L5" s="283" t="s">
        <v>224</v>
      </c>
      <c r="M5" s="283" t="s">
        <v>278</v>
      </c>
      <c r="N5" s="283" t="s">
        <v>279</v>
      </c>
      <c r="O5" s="283" t="s">
        <v>280</v>
      </c>
    </row>
    <row r="6" spans="1:15" ht="11.25" hidden="1" customHeight="1" x14ac:dyDescent="0.2">
      <c r="B6" s="188"/>
      <c r="C6" s="310"/>
      <c r="D6" s="311" t="s">
        <v>181</v>
      </c>
      <c r="E6" s="311" t="s">
        <v>182</v>
      </c>
      <c r="F6" s="311" t="s">
        <v>183</v>
      </c>
      <c r="G6" s="311" t="s">
        <v>184</v>
      </c>
      <c r="H6" s="311" t="s">
        <v>213</v>
      </c>
      <c r="I6" s="311" t="s">
        <v>226</v>
      </c>
      <c r="J6" s="311" t="s">
        <v>227</v>
      </c>
      <c r="K6" s="311" t="s">
        <v>228</v>
      </c>
      <c r="L6" s="311" t="s">
        <v>260</v>
      </c>
      <c r="M6" s="311" t="s">
        <v>261</v>
      </c>
      <c r="N6" s="311" t="s">
        <v>229</v>
      </c>
      <c r="O6" s="311" t="s">
        <v>250</v>
      </c>
    </row>
    <row r="7" spans="1:15" x14ac:dyDescent="0.2">
      <c r="B7" s="199" t="s">
        <v>322</v>
      </c>
      <c r="C7" s="312" t="s">
        <v>187</v>
      </c>
      <c r="D7" s="176">
        <v>0</v>
      </c>
      <c r="E7" s="176">
        <v>0</v>
      </c>
      <c r="F7" s="176">
        <v>0</v>
      </c>
      <c r="G7" s="176">
        <v>0</v>
      </c>
      <c r="H7" s="176">
        <v>0</v>
      </c>
      <c r="I7" s="176">
        <v>0</v>
      </c>
      <c r="J7" s="176">
        <v>0</v>
      </c>
      <c r="K7" s="176">
        <v>0</v>
      </c>
      <c r="L7" s="176">
        <v>0</v>
      </c>
      <c r="M7" s="239">
        <v>0</v>
      </c>
      <c r="N7" s="239">
        <v>0</v>
      </c>
      <c r="O7" s="239">
        <v>0</v>
      </c>
    </row>
    <row r="8" spans="1:15" ht="31.5" customHeight="1" x14ac:dyDescent="0.2">
      <c r="B8" s="281" t="s">
        <v>392</v>
      </c>
      <c r="C8" s="313" t="s">
        <v>47</v>
      </c>
      <c r="D8" s="272">
        <v>0</v>
      </c>
      <c r="E8" s="272">
        <v>0</v>
      </c>
      <c r="F8" s="272">
        <v>0</v>
      </c>
      <c r="G8" s="272">
        <v>0</v>
      </c>
      <c r="H8" s="272">
        <v>0</v>
      </c>
      <c r="I8" s="272">
        <v>0</v>
      </c>
      <c r="J8" s="272">
        <v>0</v>
      </c>
      <c r="K8" s="272">
        <v>0</v>
      </c>
      <c r="L8" s="272">
        <v>0</v>
      </c>
      <c r="M8" s="176">
        <v>0</v>
      </c>
      <c r="N8" s="176">
        <v>0</v>
      </c>
      <c r="O8" s="176">
        <v>0</v>
      </c>
    </row>
    <row r="9" spans="1:15" x14ac:dyDescent="0.2">
      <c r="B9" s="199" t="s">
        <v>323</v>
      </c>
      <c r="C9" s="312"/>
      <c r="D9" s="245"/>
      <c r="E9" s="245"/>
      <c r="F9" s="245"/>
      <c r="G9" s="245"/>
      <c r="H9" s="245"/>
      <c r="I9" s="245"/>
      <c r="J9" s="245"/>
      <c r="K9" s="245"/>
      <c r="L9" s="245"/>
      <c r="M9" s="245"/>
      <c r="N9" s="245"/>
      <c r="O9" s="245"/>
    </row>
    <row r="10" spans="1:15" x14ac:dyDescent="0.2">
      <c r="B10" s="199" t="s">
        <v>324</v>
      </c>
      <c r="C10" s="312"/>
      <c r="D10" s="245"/>
      <c r="E10" s="245"/>
      <c r="F10" s="245"/>
      <c r="G10" s="245"/>
      <c r="H10" s="245"/>
      <c r="I10" s="245"/>
      <c r="J10" s="245"/>
      <c r="K10" s="245"/>
      <c r="L10" s="245"/>
      <c r="M10" s="245"/>
      <c r="N10" s="245"/>
      <c r="O10" s="245"/>
    </row>
    <row r="11" spans="1:15" x14ac:dyDescent="0.2">
      <c r="B11" s="271" t="s">
        <v>325</v>
      </c>
      <c r="C11" s="313"/>
      <c r="D11" s="303"/>
      <c r="E11" s="303"/>
      <c r="F11" s="303"/>
      <c r="G11" s="303"/>
      <c r="H11" s="303"/>
      <c r="I11" s="303"/>
      <c r="J11" s="303"/>
      <c r="K11" s="303"/>
      <c r="L11" s="303"/>
      <c r="M11" s="303"/>
      <c r="N11" s="303"/>
      <c r="O11" s="303"/>
    </row>
    <row r="12" spans="1:15" x14ac:dyDescent="0.2">
      <c r="B12" s="194" t="s">
        <v>326</v>
      </c>
      <c r="C12" s="314" t="s">
        <v>49</v>
      </c>
      <c r="D12" s="159">
        <v>0</v>
      </c>
      <c r="E12" s="159">
        <v>0</v>
      </c>
      <c r="F12" s="159">
        <v>0</v>
      </c>
      <c r="G12" s="159">
        <v>0</v>
      </c>
      <c r="H12" s="159">
        <v>0</v>
      </c>
      <c r="I12" s="159">
        <v>-4580</v>
      </c>
      <c r="J12" s="159">
        <v>6211</v>
      </c>
      <c r="K12" s="159">
        <v>6096</v>
      </c>
      <c r="L12" s="159">
        <v>-74</v>
      </c>
      <c r="M12" s="159">
        <v>0</v>
      </c>
      <c r="N12" s="159">
        <v>0</v>
      </c>
      <c r="O12" s="159">
        <v>0</v>
      </c>
    </row>
    <row r="13" spans="1:15" ht="21.75" customHeight="1" x14ac:dyDescent="0.2">
      <c r="B13" s="160" t="s">
        <v>327</v>
      </c>
      <c r="C13" s="314" t="s">
        <v>64</v>
      </c>
      <c r="D13" s="159">
        <v>0</v>
      </c>
      <c r="E13" s="159">
        <v>0</v>
      </c>
      <c r="F13" s="159">
        <v>0</v>
      </c>
      <c r="G13" s="159">
        <v>0</v>
      </c>
      <c r="H13" s="159">
        <v>0</v>
      </c>
      <c r="I13" s="159">
        <v>-7146</v>
      </c>
      <c r="J13" s="159">
        <v>-2289</v>
      </c>
      <c r="K13" s="159">
        <v>-18542</v>
      </c>
      <c r="L13" s="159">
        <v>-43</v>
      </c>
      <c r="M13" s="159">
        <v>0</v>
      </c>
      <c r="N13" s="159">
        <v>0</v>
      </c>
      <c r="O13" s="159">
        <v>0</v>
      </c>
    </row>
    <row r="14" spans="1:15" x14ac:dyDescent="0.2">
      <c r="B14" s="271" t="s">
        <v>393</v>
      </c>
      <c r="C14" s="313" t="s">
        <v>65</v>
      </c>
      <c r="D14" s="272">
        <v>0</v>
      </c>
      <c r="E14" s="272">
        <v>0</v>
      </c>
      <c r="F14" s="272">
        <v>0</v>
      </c>
      <c r="G14" s="272">
        <v>0</v>
      </c>
      <c r="H14" s="272">
        <v>0</v>
      </c>
      <c r="I14" s="272">
        <v>2566</v>
      </c>
      <c r="J14" s="272">
        <v>8500</v>
      </c>
      <c r="K14" s="272">
        <v>24638</v>
      </c>
      <c r="L14" s="272">
        <v>-31</v>
      </c>
      <c r="M14" s="272">
        <v>0</v>
      </c>
      <c r="N14" s="272">
        <v>0</v>
      </c>
      <c r="O14" s="272">
        <v>0</v>
      </c>
    </row>
    <row r="15" spans="1:15" x14ac:dyDescent="0.2">
      <c r="B15" s="199" t="s">
        <v>328</v>
      </c>
      <c r="C15" s="312"/>
      <c r="D15" s="245"/>
      <c r="E15" s="245"/>
      <c r="F15" s="245"/>
      <c r="G15" s="245"/>
      <c r="H15" s="245"/>
      <c r="I15" s="245"/>
      <c r="J15" s="245"/>
      <c r="K15" s="245"/>
      <c r="L15" s="245"/>
      <c r="M15" s="245"/>
      <c r="N15" s="245"/>
      <c r="O15" s="245"/>
    </row>
    <row r="16" spans="1:15" x14ac:dyDescent="0.2">
      <c r="B16" s="271" t="s">
        <v>326</v>
      </c>
      <c r="C16" s="313" t="s">
        <v>67</v>
      </c>
      <c r="D16" s="272">
        <v>0</v>
      </c>
      <c r="E16" s="272">
        <v>0</v>
      </c>
      <c r="F16" s="272">
        <v>0</v>
      </c>
      <c r="G16" s="272">
        <v>0</v>
      </c>
      <c r="H16" s="272">
        <v>0</v>
      </c>
      <c r="I16" s="272">
        <v>143114</v>
      </c>
      <c r="J16" s="272">
        <v>137173</v>
      </c>
      <c r="K16" s="272">
        <v>360706</v>
      </c>
      <c r="L16" s="272">
        <v>4</v>
      </c>
      <c r="M16" s="272">
        <v>0</v>
      </c>
      <c r="N16" s="272">
        <v>0</v>
      </c>
      <c r="O16" s="272">
        <v>0</v>
      </c>
    </row>
    <row r="17" spans="2:15" ht="21" customHeight="1" x14ac:dyDescent="0.2">
      <c r="B17" s="160" t="s">
        <v>327</v>
      </c>
      <c r="C17" s="314" t="s">
        <v>83</v>
      </c>
      <c r="D17" s="159">
        <v>0</v>
      </c>
      <c r="E17" s="159">
        <v>0</v>
      </c>
      <c r="F17" s="159">
        <v>0</v>
      </c>
      <c r="G17" s="159">
        <v>0</v>
      </c>
      <c r="H17" s="159">
        <v>0</v>
      </c>
      <c r="I17" s="159">
        <v>114093</v>
      </c>
      <c r="J17" s="159">
        <v>66709</v>
      </c>
      <c r="K17" s="159">
        <v>326681</v>
      </c>
      <c r="L17" s="159">
        <v>0</v>
      </c>
      <c r="M17" s="159">
        <v>0</v>
      </c>
      <c r="N17" s="159">
        <v>0</v>
      </c>
      <c r="O17" s="159">
        <v>0</v>
      </c>
    </row>
    <row r="18" spans="2:15" x14ac:dyDescent="0.2">
      <c r="B18" s="213" t="s">
        <v>410</v>
      </c>
      <c r="C18" s="313" t="s">
        <v>85</v>
      </c>
      <c r="D18" s="272">
        <v>0</v>
      </c>
      <c r="E18" s="272">
        <v>0</v>
      </c>
      <c r="F18" s="272">
        <v>0</v>
      </c>
      <c r="G18" s="272">
        <v>0</v>
      </c>
      <c r="H18" s="272">
        <v>0</v>
      </c>
      <c r="I18" s="272">
        <v>29021</v>
      </c>
      <c r="J18" s="272">
        <v>70464</v>
      </c>
      <c r="K18" s="272">
        <v>34025</v>
      </c>
      <c r="L18" s="272">
        <v>4</v>
      </c>
      <c r="M18" s="272">
        <v>0</v>
      </c>
      <c r="N18" s="272">
        <v>0</v>
      </c>
      <c r="O18" s="272">
        <v>0</v>
      </c>
    </row>
    <row r="19" spans="2:15" x14ac:dyDescent="0.2">
      <c r="B19" s="199" t="s">
        <v>394</v>
      </c>
      <c r="C19" s="312" t="s">
        <v>87</v>
      </c>
      <c r="D19" s="176">
        <v>0</v>
      </c>
      <c r="E19" s="176">
        <v>0</v>
      </c>
      <c r="F19" s="176">
        <v>0</v>
      </c>
      <c r="G19" s="176">
        <v>0</v>
      </c>
      <c r="H19" s="176">
        <v>0</v>
      </c>
      <c r="I19" s="176">
        <v>138534</v>
      </c>
      <c r="J19" s="176">
        <v>143384</v>
      </c>
      <c r="K19" s="176">
        <v>366801</v>
      </c>
      <c r="L19" s="176">
        <v>-70</v>
      </c>
      <c r="M19" s="176">
        <v>0</v>
      </c>
      <c r="N19" s="176">
        <v>0</v>
      </c>
      <c r="O19" s="176">
        <v>0</v>
      </c>
    </row>
    <row r="20" spans="2:15" x14ac:dyDescent="0.2">
      <c r="B20" s="199" t="s">
        <v>395</v>
      </c>
      <c r="C20" s="312" t="s">
        <v>89</v>
      </c>
      <c r="D20" s="176">
        <v>0</v>
      </c>
      <c r="E20" s="176">
        <v>0</v>
      </c>
      <c r="F20" s="176">
        <v>0</v>
      </c>
      <c r="G20" s="176">
        <v>0</v>
      </c>
      <c r="H20" s="176">
        <v>0</v>
      </c>
      <c r="I20" s="176">
        <v>31587</v>
      </c>
      <c r="J20" s="176">
        <v>78964</v>
      </c>
      <c r="K20" s="176">
        <v>58663</v>
      </c>
      <c r="L20" s="176">
        <v>-27</v>
      </c>
      <c r="M20" s="176">
        <v>0</v>
      </c>
      <c r="N20" s="176">
        <v>0</v>
      </c>
      <c r="O20" s="176">
        <v>0</v>
      </c>
    </row>
    <row r="21" spans="2:15" x14ac:dyDescent="0.2">
      <c r="B21" s="199" t="s">
        <v>124</v>
      </c>
      <c r="C21" s="312" t="s">
        <v>90</v>
      </c>
      <c r="D21" s="176">
        <v>0</v>
      </c>
      <c r="E21" s="176">
        <v>0</v>
      </c>
      <c r="F21" s="176">
        <v>0</v>
      </c>
      <c r="G21" s="176">
        <v>0</v>
      </c>
      <c r="H21" s="176">
        <v>0</v>
      </c>
      <c r="I21" s="176">
        <v>2824</v>
      </c>
      <c r="J21" s="176">
        <v>6857</v>
      </c>
      <c r="K21" s="176">
        <v>3311</v>
      </c>
      <c r="L21" s="176">
        <v>0</v>
      </c>
      <c r="M21" s="176">
        <v>0</v>
      </c>
      <c r="N21" s="176">
        <v>0</v>
      </c>
      <c r="O21" s="176">
        <v>0</v>
      </c>
    </row>
    <row r="22" spans="2:15" x14ac:dyDescent="0.2">
      <c r="B22" s="199" t="s">
        <v>391</v>
      </c>
      <c r="C22" s="312"/>
      <c r="D22" s="245"/>
      <c r="E22" s="245"/>
      <c r="F22" s="245"/>
      <c r="G22" s="245"/>
      <c r="H22" s="245"/>
      <c r="I22" s="245"/>
      <c r="J22" s="245"/>
      <c r="K22" s="245"/>
      <c r="L22" s="245"/>
      <c r="M22" s="245"/>
      <c r="N22" s="245"/>
      <c r="O22" s="245"/>
    </row>
    <row r="23" spans="2:15" x14ac:dyDescent="0.2">
      <c r="B23" s="319" t="s">
        <v>322</v>
      </c>
      <c r="C23" s="313" t="s">
        <v>91</v>
      </c>
      <c r="D23" s="272">
        <v>0</v>
      </c>
      <c r="E23" s="272">
        <v>0</v>
      </c>
      <c r="F23" s="272">
        <v>0</v>
      </c>
      <c r="G23" s="272">
        <v>0</v>
      </c>
      <c r="H23" s="272">
        <v>0</v>
      </c>
      <c r="I23" s="272">
        <v>0</v>
      </c>
      <c r="J23" s="272">
        <v>0</v>
      </c>
      <c r="K23" s="272">
        <v>0</v>
      </c>
      <c r="L23" s="272">
        <v>0</v>
      </c>
      <c r="M23" s="272">
        <v>0</v>
      </c>
      <c r="N23" s="272">
        <v>0</v>
      </c>
      <c r="O23" s="272">
        <v>0</v>
      </c>
    </row>
    <row r="24" spans="2:15" x14ac:dyDescent="0.2">
      <c r="B24" s="320" t="s">
        <v>329</v>
      </c>
      <c r="C24" s="314" t="s">
        <v>92</v>
      </c>
      <c r="D24" s="159">
        <v>0</v>
      </c>
      <c r="E24" s="159">
        <v>0</v>
      </c>
      <c r="F24" s="159">
        <v>0</v>
      </c>
      <c r="G24" s="159">
        <v>0</v>
      </c>
      <c r="H24" s="159">
        <v>0</v>
      </c>
      <c r="I24" s="159">
        <v>0</v>
      </c>
      <c r="J24" s="159">
        <v>0</v>
      </c>
      <c r="K24" s="159">
        <v>0</v>
      </c>
      <c r="L24" s="159">
        <v>0</v>
      </c>
      <c r="M24" s="159">
        <v>0</v>
      </c>
      <c r="N24" s="159">
        <v>0</v>
      </c>
      <c r="O24" s="159">
        <v>0</v>
      </c>
    </row>
    <row r="25" spans="2:15" x14ac:dyDescent="0.2">
      <c r="B25" s="319" t="s">
        <v>124</v>
      </c>
      <c r="C25" s="313" t="s">
        <v>94</v>
      </c>
      <c r="D25" s="272">
        <v>0</v>
      </c>
      <c r="E25" s="272">
        <v>0</v>
      </c>
      <c r="F25" s="272">
        <v>0</v>
      </c>
      <c r="G25" s="272">
        <v>0</v>
      </c>
      <c r="H25" s="272">
        <v>0</v>
      </c>
      <c r="I25" s="272">
        <v>0</v>
      </c>
      <c r="J25" s="272">
        <v>0</v>
      </c>
      <c r="K25" s="272">
        <v>0</v>
      </c>
      <c r="L25" s="272">
        <v>0</v>
      </c>
      <c r="M25" s="272">
        <v>0</v>
      </c>
      <c r="N25" s="272">
        <v>0</v>
      </c>
      <c r="O25" s="272">
        <v>0</v>
      </c>
    </row>
    <row r="26" spans="2:15" x14ac:dyDescent="0.2">
      <c r="B26" s="199" t="s">
        <v>315</v>
      </c>
      <c r="C26" s="312"/>
      <c r="D26" s="245"/>
      <c r="E26" s="245"/>
      <c r="F26" s="245"/>
      <c r="G26" s="245"/>
      <c r="H26" s="245"/>
      <c r="I26" s="245"/>
      <c r="J26" s="245"/>
      <c r="K26" s="245"/>
      <c r="L26" s="245"/>
      <c r="M26" s="245"/>
      <c r="N26" s="245"/>
      <c r="O26" s="245"/>
    </row>
    <row r="27" spans="2:15" x14ac:dyDescent="0.2">
      <c r="B27" s="271" t="s">
        <v>315</v>
      </c>
      <c r="C27" s="313" t="s">
        <v>96</v>
      </c>
      <c r="D27" s="272">
        <v>0</v>
      </c>
      <c r="E27" s="272">
        <v>0</v>
      </c>
      <c r="F27" s="272">
        <v>0</v>
      </c>
      <c r="G27" s="272">
        <v>0</v>
      </c>
      <c r="H27" s="272">
        <v>0</v>
      </c>
      <c r="I27" s="272">
        <v>141358</v>
      </c>
      <c r="J27" s="272">
        <v>150241</v>
      </c>
      <c r="K27" s="272">
        <v>370113</v>
      </c>
      <c r="L27" s="272">
        <v>-70</v>
      </c>
      <c r="M27" s="272">
        <v>0</v>
      </c>
      <c r="N27" s="272">
        <v>0</v>
      </c>
      <c r="O27" s="272">
        <v>0</v>
      </c>
    </row>
    <row r="28" spans="2:15" ht="22.5" x14ac:dyDescent="0.2">
      <c r="B28" s="160" t="s">
        <v>331</v>
      </c>
      <c r="C28" s="314" t="s">
        <v>98</v>
      </c>
      <c r="D28" s="159">
        <v>0</v>
      </c>
      <c r="E28" s="159">
        <v>0</v>
      </c>
      <c r="F28" s="159">
        <v>0</v>
      </c>
      <c r="G28" s="159">
        <v>0</v>
      </c>
      <c r="H28" s="159">
        <v>0</v>
      </c>
      <c r="I28" s="159">
        <v>106947</v>
      </c>
      <c r="J28" s="159">
        <v>64420</v>
      </c>
      <c r="K28" s="159">
        <v>308139</v>
      </c>
      <c r="L28" s="159">
        <v>-43</v>
      </c>
      <c r="M28" s="159">
        <v>0</v>
      </c>
      <c r="N28" s="159">
        <v>0</v>
      </c>
      <c r="O28" s="159">
        <v>0</v>
      </c>
    </row>
    <row r="29" spans="2:15" ht="23.25" thickBot="1" x14ac:dyDescent="0.25">
      <c r="B29" s="284" t="s">
        <v>332</v>
      </c>
      <c r="C29" s="315" t="s">
        <v>100</v>
      </c>
      <c r="D29" s="282">
        <v>0</v>
      </c>
      <c r="E29" s="282">
        <v>0</v>
      </c>
      <c r="F29" s="282">
        <v>0</v>
      </c>
      <c r="G29" s="282">
        <v>0</v>
      </c>
      <c r="H29" s="282">
        <v>0</v>
      </c>
      <c r="I29" s="282">
        <v>34411</v>
      </c>
      <c r="J29" s="282">
        <v>85821</v>
      </c>
      <c r="K29" s="282">
        <v>61974</v>
      </c>
      <c r="L29" s="282">
        <v>-27</v>
      </c>
      <c r="M29" s="282">
        <v>0</v>
      </c>
      <c r="N29" s="282">
        <v>0</v>
      </c>
      <c r="O29" s="282">
        <v>0</v>
      </c>
    </row>
    <row r="30" spans="2:15" ht="18.75" customHeight="1" x14ac:dyDescent="0.2">
      <c r="B30" s="8" t="s">
        <v>489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2" spans="2:15" x14ac:dyDescent="0.2">
      <c r="E32" s="359"/>
      <c r="F32" s="359"/>
      <c r="G32" s="359"/>
      <c r="H32" s="359"/>
      <c r="I32" s="359"/>
      <c r="J32" s="359"/>
      <c r="K32" s="359"/>
      <c r="L32" s="359"/>
      <c r="M32" s="359"/>
      <c r="N32" s="359"/>
      <c r="O32" s="359"/>
    </row>
    <row r="33" spans="5:15" x14ac:dyDescent="0.2">
      <c r="E33" s="359"/>
      <c r="F33" s="359"/>
      <c r="G33" s="359"/>
      <c r="H33" s="359"/>
      <c r="I33" s="359"/>
      <c r="J33" s="359"/>
      <c r="K33" s="359"/>
      <c r="L33" s="359"/>
      <c r="M33" s="359"/>
      <c r="N33" s="359"/>
      <c r="O33" s="359"/>
    </row>
    <row r="34" spans="5:15" x14ac:dyDescent="0.2">
      <c r="E34" s="359"/>
      <c r="F34" s="359"/>
      <c r="G34" s="359"/>
      <c r="H34" s="359"/>
      <c r="I34" s="359"/>
      <c r="J34" s="359"/>
      <c r="K34" s="359"/>
      <c r="L34" s="359"/>
      <c r="M34" s="359"/>
      <c r="N34" s="359"/>
      <c r="O34" s="359"/>
    </row>
    <row r="35" spans="5:15" x14ac:dyDescent="0.2">
      <c r="E35" s="359"/>
      <c r="F35" s="359"/>
      <c r="G35" s="359"/>
      <c r="H35" s="359"/>
      <c r="I35" s="359"/>
      <c r="J35" s="359"/>
      <c r="K35" s="359"/>
      <c r="L35" s="359"/>
      <c r="M35" s="359"/>
      <c r="N35" s="359"/>
      <c r="O35" s="359"/>
    </row>
    <row r="36" spans="5:15" x14ac:dyDescent="0.2">
      <c r="E36" s="359"/>
      <c r="F36" s="359"/>
      <c r="G36" s="359"/>
      <c r="H36" s="359"/>
      <c r="I36" s="359"/>
      <c r="J36" s="359"/>
      <c r="K36" s="359"/>
      <c r="L36" s="359"/>
      <c r="M36" s="359"/>
      <c r="N36" s="359"/>
      <c r="O36" s="359"/>
    </row>
    <row r="37" spans="5:15" ht="12" thickBot="1" x14ac:dyDescent="0.25">
      <c r="E37" s="359"/>
      <c r="F37" s="359"/>
      <c r="G37" s="359"/>
      <c r="H37" s="359"/>
      <c r="I37" s="359"/>
      <c r="J37" s="359"/>
      <c r="K37" s="359"/>
      <c r="L37" s="359"/>
      <c r="M37" s="359"/>
      <c r="N37" s="359"/>
      <c r="O37" s="359"/>
    </row>
  </sheetData>
  <mergeCells count="2">
    <mergeCell ref="D4:O4"/>
    <mergeCell ref="B30:O30"/>
  </mergeCells>
  <hyperlinks>
    <hyperlink ref="A1" location="MAIN!A4" display="MAIN"/>
  </hyperlink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>
    <tabColor theme="8" tint="0.79985961485641044"/>
  </sheetPr>
  <dimension ref="A1:I37"/>
  <sheetViews>
    <sheetView workbookViewId="0">
      <pane xSplit="3" ySplit="6" topLeftCell="D7" activePane="bottomRight" state="frozen"/>
      <selection pane="topRight"/>
      <selection pane="bottomLeft"/>
      <selection pane="bottomRight" activeCell="O31" sqref="O31"/>
    </sheetView>
  </sheetViews>
  <sheetFormatPr defaultColWidth="9.33203125" defaultRowHeight="11.25" x14ac:dyDescent="0.2"/>
  <cols>
    <col min="1" max="1" width="11.5" style="128" customWidth="1"/>
    <col min="2" max="2" width="68" style="213" customWidth="1"/>
    <col min="3" max="3" width="6.83203125" style="213" hidden="1" customWidth="1"/>
    <col min="4" max="4" width="16.5" style="213" customWidth="1"/>
    <col min="5" max="5" width="15.1640625" style="213" customWidth="1"/>
    <col min="6" max="6" width="19.6640625" style="213" customWidth="1"/>
    <col min="7" max="8" width="15.33203125" style="213" customWidth="1"/>
    <col min="9" max="9" width="3.6640625" style="213" customWidth="1"/>
    <col min="10" max="16384" width="9.33203125" style="128"/>
  </cols>
  <sheetData>
    <row r="1" spans="1:8" ht="15.75" customHeight="1" thickBot="1" x14ac:dyDescent="0.25">
      <c r="A1" s="127" t="s">
        <v>40</v>
      </c>
    </row>
    <row r="2" spans="1:8" x14ac:dyDescent="0.2">
      <c r="B2" s="36" t="s">
        <v>491</v>
      </c>
      <c r="C2" s="136"/>
      <c r="D2" s="136"/>
      <c r="E2" s="136"/>
      <c r="F2" s="136"/>
      <c r="G2" s="136"/>
    </row>
    <row r="3" spans="1:8" x14ac:dyDescent="0.2">
      <c r="B3" s="136"/>
      <c r="C3" s="136"/>
      <c r="D3" s="136"/>
      <c r="E3" s="136"/>
      <c r="F3" s="136"/>
      <c r="G3" s="136"/>
    </row>
    <row r="4" spans="1:8" ht="11.25" customHeight="1" x14ac:dyDescent="0.2">
      <c r="B4" s="122"/>
      <c r="C4" s="123"/>
      <c r="D4" s="1" t="s">
        <v>333</v>
      </c>
      <c r="E4" s="1"/>
      <c r="F4" s="1"/>
      <c r="G4" s="1"/>
      <c r="H4" s="3" t="s">
        <v>384</v>
      </c>
    </row>
    <row r="5" spans="1:8" ht="37.5" customHeight="1" thickBot="1" x14ac:dyDescent="0.25">
      <c r="B5" s="119" t="s">
        <v>486</v>
      </c>
      <c r="C5" s="119"/>
      <c r="D5" s="283" t="s">
        <v>296</v>
      </c>
      <c r="E5" s="283" t="s">
        <v>281</v>
      </c>
      <c r="F5" s="283" t="s">
        <v>297</v>
      </c>
      <c r="G5" s="283" t="s">
        <v>282</v>
      </c>
      <c r="H5" s="2"/>
    </row>
    <row r="6" spans="1:8" hidden="1" x14ac:dyDescent="0.2">
      <c r="B6" s="188"/>
      <c r="C6" s="189"/>
      <c r="D6" s="190" t="s">
        <v>251</v>
      </c>
      <c r="E6" s="190" t="s">
        <v>252</v>
      </c>
      <c r="F6" s="190" t="s">
        <v>253</v>
      </c>
      <c r="G6" s="190" t="s">
        <v>262</v>
      </c>
      <c r="H6" s="190" t="s">
        <v>263</v>
      </c>
    </row>
    <row r="7" spans="1:8" x14ac:dyDescent="0.2">
      <c r="B7" s="199" t="s">
        <v>322</v>
      </c>
      <c r="C7" s="285" t="s">
        <v>187</v>
      </c>
      <c r="D7" s="239">
        <v>0</v>
      </c>
      <c r="E7" s="239">
        <v>0</v>
      </c>
      <c r="F7" s="239">
        <v>0</v>
      </c>
      <c r="G7" s="239">
        <v>0</v>
      </c>
      <c r="H7" s="286">
        <v>0</v>
      </c>
    </row>
    <row r="8" spans="1:8" ht="22.5" x14ac:dyDescent="0.2">
      <c r="B8" s="281" t="s">
        <v>392</v>
      </c>
      <c r="C8" s="200" t="s">
        <v>47</v>
      </c>
      <c r="D8" s="176">
        <v>0</v>
      </c>
      <c r="E8" s="176">
        <v>0</v>
      </c>
      <c r="F8" s="176">
        <v>0</v>
      </c>
      <c r="G8" s="176">
        <v>0</v>
      </c>
      <c r="H8" s="288">
        <v>0</v>
      </c>
    </row>
    <row r="9" spans="1:8" x14ac:dyDescent="0.2">
      <c r="B9" s="199" t="s">
        <v>323</v>
      </c>
      <c r="C9" s="200"/>
      <c r="D9" s="245"/>
      <c r="E9" s="245"/>
      <c r="F9" s="245"/>
      <c r="G9" s="245"/>
      <c r="H9" s="305"/>
    </row>
    <row r="10" spans="1:8" x14ac:dyDescent="0.2">
      <c r="B10" s="199" t="s">
        <v>324</v>
      </c>
      <c r="C10" s="200"/>
      <c r="D10" s="245"/>
      <c r="E10" s="245"/>
      <c r="F10" s="245"/>
      <c r="G10" s="245"/>
      <c r="H10" s="305"/>
    </row>
    <row r="11" spans="1:8" x14ac:dyDescent="0.2">
      <c r="B11" s="271" t="s">
        <v>325</v>
      </c>
      <c r="C11" s="209"/>
      <c r="D11" s="303"/>
      <c r="E11" s="303"/>
      <c r="F11" s="303"/>
      <c r="G11" s="303"/>
      <c r="H11" s="306"/>
    </row>
    <row r="12" spans="1:8" x14ac:dyDescent="0.2">
      <c r="B12" s="194" t="s">
        <v>326</v>
      </c>
      <c r="C12" s="195" t="s">
        <v>49</v>
      </c>
      <c r="D12" s="159">
        <v>0</v>
      </c>
      <c r="E12" s="159">
        <v>-1001</v>
      </c>
      <c r="F12" s="159">
        <v>-547</v>
      </c>
      <c r="G12" s="159">
        <v>1909</v>
      </c>
      <c r="H12" s="161">
        <v>8014</v>
      </c>
    </row>
    <row r="13" spans="1:8" ht="22.5" x14ac:dyDescent="0.2">
      <c r="B13" s="160" t="s">
        <v>327</v>
      </c>
      <c r="C13" s="195" t="s">
        <v>64</v>
      </c>
      <c r="D13" s="159">
        <v>0</v>
      </c>
      <c r="E13" s="159">
        <v>-13761</v>
      </c>
      <c r="F13" s="159">
        <v>-1083</v>
      </c>
      <c r="G13" s="159">
        <v>-171</v>
      </c>
      <c r="H13" s="161">
        <v>-43035</v>
      </c>
    </row>
    <row r="14" spans="1:8" x14ac:dyDescent="0.2">
      <c r="B14" s="271" t="s">
        <v>393</v>
      </c>
      <c r="C14" s="209" t="s">
        <v>65</v>
      </c>
      <c r="D14" s="272">
        <v>0</v>
      </c>
      <c r="E14" s="272">
        <v>12760</v>
      </c>
      <c r="F14" s="272">
        <v>536</v>
      </c>
      <c r="G14" s="272">
        <v>2080</v>
      </c>
      <c r="H14" s="289">
        <v>51049</v>
      </c>
    </row>
    <row r="15" spans="1:8" x14ac:dyDescent="0.2">
      <c r="B15" s="199" t="s">
        <v>328</v>
      </c>
      <c r="C15" s="200"/>
      <c r="D15" s="245"/>
      <c r="E15" s="245"/>
      <c r="F15" s="245"/>
      <c r="G15" s="245"/>
      <c r="H15" s="305"/>
    </row>
    <row r="16" spans="1:8" x14ac:dyDescent="0.2">
      <c r="B16" s="271" t="s">
        <v>326</v>
      </c>
      <c r="C16" s="209" t="s">
        <v>67</v>
      </c>
      <c r="D16" s="272">
        <v>0</v>
      </c>
      <c r="E16" s="272">
        <v>58914</v>
      </c>
      <c r="F16" s="272">
        <v>10380</v>
      </c>
      <c r="G16" s="272">
        <v>87571</v>
      </c>
      <c r="H16" s="289">
        <v>797862</v>
      </c>
    </row>
    <row r="17" spans="2:9" ht="22.5" x14ac:dyDescent="0.2">
      <c r="B17" s="160" t="s">
        <v>327</v>
      </c>
      <c r="C17" s="195" t="s">
        <v>83</v>
      </c>
      <c r="D17" s="159">
        <v>0</v>
      </c>
      <c r="E17" s="159">
        <v>58173</v>
      </c>
      <c r="F17" s="159">
        <v>8626</v>
      </c>
      <c r="G17" s="159">
        <v>46348</v>
      </c>
      <c r="H17" s="161">
        <v>620630</v>
      </c>
    </row>
    <row r="18" spans="2:9" x14ac:dyDescent="0.2">
      <c r="B18" s="213" t="s">
        <v>410</v>
      </c>
      <c r="C18" s="209" t="s">
        <v>85</v>
      </c>
      <c r="D18" s="272">
        <v>0</v>
      </c>
      <c r="E18" s="272">
        <v>741</v>
      </c>
      <c r="F18" s="272">
        <v>1754</v>
      </c>
      <c r="G18" s="272">
        <v>41223</v>
      </c>
      <c r="H18" s="289">
        <v>177232</v>
      </c>
    </row>
    <row r="19" spans="2:9" x14ac:dyDescent="0.2">
      <c r="B19" s="199" t="s">
        <v>394</v>
      </c>
      <c r="C19" s="200" t="s">
        <v>87</v>
      </c>
      <c r="D19" s="176">
        <v>0</v>
      </c>
      <c r="E19" s="176">
        <v>57913</v>
      </c>
      <c r="F19" s="176">
        <v>9833</v>
      </c>
      <c r="G19" s="176">
        <v>89481</v>
      </c>
      <c r="H19" s="288">
        <v>805876</v>
      </c>
    </row>
    <row r="20" spans="2:9" x14ac:dyDescent="0.2">
      <c r="B20" s="199" t="s">
        <v>395</v>
      </c>
      <c r="C20" s="200" t="s">
        <v>89</v>
      </c>
      <c r="D20" s="176">
        <v>0</v>
      </c>
      <c r="E20" s="176">
        <v>13501</v>
      </c>
      <c r="F20" s="176">
        <v>2290</v>
      </c>
      <c r="G20" s="176">
        <v>43303</v>
      </c>
      <c r="H20" s="288">
        <v>228281</v>
      </c>
    </row>
    <row r="21" spans="2:9" x14ac:dyDescent="0.2">
      <c r="B21" s="199" t="s">
        <v>124</v>
      </c>
      <c r="C21" s="200" t="s">
        <v>90</v>
      </c>
      <c r="D21" s="176">
        <v>0</v>
      </c>
      <c r="E21" s="176">
        <v>72</v>
      </c>
      <c r="F21" s="176">
        <v>171</v>
      </c>
      <c r="G21" s="176">
        <v>4011</v>
      </c>
      <c r="H21" s="288">
        <v>17246</v>
      </c>
    </row>
    <row r="22" spans="2:9" x14ac:dyDescent="0.2">
      <c r="B22" s="199" t="s">
        <v>391</v>
      </c>
      <c r="C22" s="200"/>
      <c r="D22" s="245"/>
      <c r="E22" s="245"/>
      <c r="F22" s="245"/>
      <c r="G22" s="245"/>
      <c r="H22" s="305"/>
    </row>
    <row r="23" spans="2:9" x14ac:dyDescent="0.2">
      <c r="B23" s="319" t="s">
        <v>322</v>
      </c>
      <c r="C23" s="209" t="s">
        <v>91</v>
      </c>
      <c r="D23" s="272">
        <v>0</v>
      </c>
      <c r="E23" s="272">
        <v>0</v>
      </c>
      <c r="F23" s="272">
        <v>0</v>
      </c>
      <c r="G23" s="272">
        <v>0</v>
      </c>
      <c r="H23" s="289">
        <v>0</v>
      </c>
    </row>
    <row r="24" spans="2:9" x14ac:dyDescent="0.2">
      <c r="B24" s="320" t="s">
        <v>329</v>
      </c>
      <c r="C24" s="195" t="s">
        <v>92</v>
      </c>
      <c r="D24" s="159">
        <v>0</v>
      </c>
      <c r="E24" s="159">
        <v>0</v>
      </c>
      <c r="F24" s="159">
        <v>0</v>
      </c>
      <c r="G24" s="159">
        <v>0</v>
      </c>
      <c r="H24" s="161">
        <v>0</v>
      </c>
    </row>
    <row r="25" spans="2:9" x14ac:dyDescent="0.2">
      <c r="B25" s="319" t="s">
        <v>124</v>
      </c>
      <c r="C25" s="209" t="s">
        <v>94</v>
      </c>
      <c r="D25" s="272">
        <v>0</v>
      </c>
      <c r="E25" s="272">
        <v>0</v>
      </c>
      <c r="F25" s="272">
        <v>0</v>
      </c>
      <c r="G25" s="272">
        <v>0</v>
      </c>
      <c r="H25" s="289">
        <v>0</v>
      </c>
    </row>
    <row r="26" spans="2:9" x14ac:dyDescent="0.2">
      <c r="B26" s="199" t="s">
        <v>315</v>
      </c>
      <c r="C26" s="200"/>
      <c r="D26" s="245"/>
      <c r="E26" s="245"/>
      <c r="F26" s="245"/>
      <c r="G26" s="245"/>
      <c r="H26" s="305"/>
    </row>
    <row r="27" spans="2:9" x14ac:dyDescent="0.2">
      <c r="B27" s="271" t="s">
        <v>315</v>
      </c>
      <c r="C27" s="209" t="s">
        <v>96</v>
      </c>
      <c r="D27" s="272">
        <v>0</v>
      </c>
      <c r="E27" s="272">
        <v>57985</v>
      </c>
      <c r="F27" s="272">
        <v>10004</v>
      </c>
      <c r="G27" s="272">
        <v>93491</v>
      </c>
      <c r="H27" s="289">
        <v>823122</v>
      </c>
    </row>
    <row r="28" spans="2:9" ht="22.5" x14ac:dyDescent="0.2">
      <c r="B28" s="160" t="s">
        <v>331</v>
      </c>
      <c r="C28" s="195" t="s">
        <v>98</v>
      </c>
      <c r="D28" s="159">
        <v>0</v>
      </c>
      <c r="E28" s="159">
        <v>44412</v>
      </c>
      <c r="F28" s="159">
        <v>7543</v>
      </c>
      <c r="G28" s="159">
        <v>46177</v>
      </c>
      <c r="H28" s="161">
        <v>577595</v>
      </c>
    </row>
    <row r="29" spans="2:9" ht="20.45" customHeight="1" thickBot="1" x14ac:dyDescent="0.25">
      <c r="B29" s="284" t="s">
        <v>332</v>
      </c>
      <c r="C29" s="201" t="s">
        <v>100</v>
      </c>
      <c r="D29" s="282">
        <v>0</v>
      </c>
      <c r="E29" s="282">
        <v>13573</v>
      </c>
      <c r="F29" s="282">
        <v>2461</v>
      </c>
      <c r="G29" s="282">
        <v>47314</v>
      </c>
      <c r="H29" s="290">
        <v>245527</v>
      </c>
    </row>
    <row r="30" spans="2:9" x14ac:dyDescent="0.2">
      <c r="B30" s="7"/>
      <c r="C30" s="7"/>
      <c r="D30" s="7"/>
      <c r="E30" s="7"/>
      <c r="F30" s="7"/>
      <c r="G30" s="7"/>
      <c r="H30" s="7"/>
    </row>
    <row r="32" spans="2:9" x14ac:dyDescent="0.2">
      <c r="D32" s="359"/>
      <c r="E32" s="359"/>
      <c r="I32" s="359"/>
    </row>
    <row r="33" spans="4:9" x14ac:dyDescent="0.2">
      <c r="D33" s="359"/>
      <c r="E33" s="359"/>
      <c r="I33" s="359"/>
    </row>
    <row r="34" spans="4:9" x14ac:dyDescent="0.2">
      <c r="D34" s="359"/>
      <c r="E34" s="359"/>
      <c r="I34" s="359"/>
    </row>
    <row r="35" spans="4:9" x14ac:dyDescent="0.2">
      <c r="D35" s="359"/>
      <c r="E35" s="359"/>
      <c r="I35" s="359"/>
    </row>
    <row r="36" spans="4:9" x14ac:dyDescent="0.2">
      <c r="D36" s="359"/>
      <c r="E36" s="359"/>
    </row>
    <row r="37" spans="4:9" ht="12" thickBot="1" x14ac:dyDescent="0.25">
      <c r="D37" s="359"/>
      <c r="E37" s="359"/>
    </row>
  </sheetData>
  <mergeCells count="3">
    <mergeCell ref="H4:H5"/>
    <mergeCell ref="D4:G4"/>
    <mergeCell ref="B30:H30"/>
  </mergeCells>
  <hyperlinks>
    <hyperlink ref="A1" location="MAIN!A4" display="MAIN"/>
  </hyperlink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20</vt:i4>
      </vt:variant>
    </vt:vector>
  </HeadingPairs>
  <TitlesOfParts>
    <vt:vector size="34" baseType="lpstr">
      <vt:lpstr>Lists</vt:lpstr>
      <vt:lpstr>MAIN</vt:lpstr>
      <vt:lpstr>S.02.01_1_EN</vt:lpstr>
      <vt:lpstr>S.02.01_2_EN</vt:lpstr>
      <vt:lpstr>S.05.01_1_EN</vt:lpstr>
      <vt:lpstr>S.05.01_2_EN</vt:lpstr>
      <vt:lpstr>S.05.02_1_EN</vt:lpstr>
      <vt:lpstr>S.17.01_1_EN</vt:lpstr>
      <vt:lpstr>S.17.01_2_EN</vt:lpstr>
      <vt:lpstr>S.19.01_EN</vt:lpstr>
      <vt:lpstr>S.23.01_EN</vt:lpstr>
      <vt:lpstr>S.25.01_EN</vt:lpstr>
      <vt:lpstr>S.28.01_EN</vt:lpstr>
      <vt:lpstr>DM_CUSTOMVARIABLES</vt:lpstr>
      <vt:lpstr>_asatdate</vt:lpstr>
      <vt:lpstr>_bip_prefix</vt:lpstr>
      <vt:lpstr>_entity</vt:lpstr>
      <vt:lpstr>_multiplierFR</vt:lpstr>
      <vt:lpstr>_sdate</vt:lpstr>
      <vt:lpstr>_tabCoef</vt:lpstr>
      <vt:lpstr>BIP_SUK_PD_S.02.01_1_EN</vt:lpstr>
      <vt:lpstr>BIP_SUK_PD_S.02.01_2_EN</vt:lpstr>
      <vt:lpstr>BIP_SUK_PD_S.05.01_1_EN</vt:lpstr>
      <vt:lpstr>BIP_SUK_PD_S.05.01_2_EN</vt:lpstr>
      <vt:lpstr>BIP_SUK_PD_S.05.02_1_EN</vt:lpstr>
      <vt:lpstr>BIP_SUK_PD_S.17.01_1_EN</vt:lpstr>
      <vt:lpstr>BIP_SUK_PD_S.17.01_2_EN</vt:lpstr>
      <vt:lpstr>BIP_SUK_PD_S.19.01_1_EN</vt:lpstr>
      <vt:lpstr>BIP_SUK_PD_S.23.01_1_EN</vt:lpstr>
      <vt:lpstr>BIP_SUK_PD_S.23.01_2_EN</vt:lpstr>
      <vt:lpstr>BIP_SUK_PD_S.23.01_3_EN</vt:lpstr>
      <vt:lpstr>BIP_SUK_PD_S.25.01_1_EN</vt:lpstr>
      <vt:lpstr>BIP_SUK_PD_S.28.01_1_EN</vt:lpstr>
      <vt:lpstr>coef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Mikalai KIM</dc:creator>
  <cp:keywords/>
  <dc:description/>
  <cp:lastModifiedBy>MURPHY, Maree</cp:lastModifiedBy>
  <dcterms:created xsi:type="dcterms:W3CDTF">2016-10-07T16:16:08Z</dcterms:created>
  <dcterms:modified xsi:type="dcterms:W3CDTF">2018-05-01T09:03:54Z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eriodId">
    <vt:i4>38</vt:i4>
  </property>
  <property fmtid="{D5CDD505-2E9C-101B-9397-08002B2CF9AE}" pid="3" name="PeriodName">
    <vt:lpwstr>2017.S2_NARRATIVES</vt:lpwstr>
  </property>
  <property fmtid="{D5CDD505-2E9C-101B-9397-08002B2CF9AE}" pid="4" name="ChapterId">
    <vt:i4>17154</vt:i4>
  </property>
  <property fmtid="{D5CDD505-2E9C-101B-9397-08002B2CF9AE}" pid="5" name="ChapterName">
    <vt:lpwstr>SUK-PD</vt:lpwstr>
  </property>
  <property fmtid="{D5CDD505-2E9C-101B-9397-08002B2CF9AE}" pid="6" name="ReportId">
    <vt:i4>213</vt:i4>
  </property>
  <property fmtid="{D5CDD505-2E9C-101B-9397-08002B2CF9AE}" pid="7" name="ReportName">
    <vt:lpwstr>Datacache</vt:lpwstr>
  </property>
  <property fmtid="{D5CDD505-2E9C-101B-9397-08002B2CF9AE}" pid="8" name="isLinkedAndViewmode">
    <vt:bool>false</vt:bool>
  </property>
  <property fmtid="{D5CDD505-2E9C-101B-9397-08002B2CF9AE}" pid="9" name="CustomValidationID">
    <vt:i4>33</vt:i4>
  </property>
  <property fmtid="{D5CDD505-2E9C-101B-9397-08002B2CF9AE}" pid="10" name="frecMETA00">
    <vt:lpwstr>cQkAAB+LCAAAAAAABAA1lokRAyEMA1vC5q+H/nuIVr7MJJM7wJ9ki0Tv7+S7/UXMl3HeXC/bi87KeluLPfXY3rwvktf+llba0fH79ospo/nOfeO8LTN5WOv1awdxdW48Oc5tg2hTiwrJnj5Rx3Anzzo9Xs6Bh5jkQTpE5V0/2yYczZYvM7xFQken5/ZWTLblfczyrjJi6HhXlCohQ3E6icW7rRwr5TWebI9eACFVBrmNwsO4sKygqYiYA44zHHL</vt:lpwstr>
  </property>
  <property fmtid="{D5CDD505-2E9C-101B-9397-08002B2CF9AE}" pid="11" name="frecMETA01">
    <vt:lpwstr>S5Gu/BRabMgzHJYhikwYfg3efUlUwUI+hMEeuBAVmUYliNF2Sv3o74yn8kPNDnBjjKZvWbRKjex08VUdBJ2b0wItIibXZ3qkME4RkIX8p2mLKLAVOGgL4iXuVxttCcWuTrGFwDiN95E67S7tUi0FO8paLZZc5Akx0gjimMirOl3Of5iVBAHeL4+SeHFZc8oE08cwZevRe15ltue3igN55Dld2jd9wvYkDIkF5q7xJUrB1P0CgD6l94VMoHgWhSc</vt:lpwstr>
  </property>
  <property fmtid="{D5CDD505-2E9C-101B-9397-08002B2CF9AE}" pid="12" name="frecMETA02">
    <vt:lpwstr>g1nRRxD/UKTjXBXgDoveta4EZHMDgkeiFYeSkZB6b56efqlTv5xAo3Hqdv8dXpGOBUgAAahdOyEBemsZY7zuhrzc2VxdzZrgGSqgNiMbpReIsyqBEXLhj8+DYZjQ9/+SfeUu8Mr0y6brqpwSJ2+6hvz3g3DzVJT1cAI3Y+DQZIr7DfEzVY57gJPf73247mLifAJyerO9GAb33dMjXDelTJX8KhMXDxwxhHCUQvd+bmuB91ZlZHIwH0Px0Nz60x8</vt:lpwstr>
  </property>
  <property fmtid="{D5CDD505-2E9C-101B-9397-08002B2CF9AE}" pid="13" name="frecMETA03">
    <vt:lpwstr>kBFuBqW43HMsTycmjH35SbZaauRVTo1yadKIiQQXxdo3WFj2gv6Anog1qyG9Kt80nNiZ22v0/mr5kfScJwOg4XGRPTa6LV2hnXYnHzqhCcfV9doOxsyskvUpnuCAahhcFsZYORNvpflNsf9cPgUV3QTQR0AQptpBttmWwYV02FuYUoQ3WZakT/mTBxYJWpESHFWzZZfRkptMoovLP4NMh9jIXLUuGTOj5JwJ+2SBUS6JgLsdom/Eoe2XdcBcceo</vt:lpwstr>
  </property>
  <property fmtid="{D5CDD505-2E9C-101B-9397-08002B2CF9AE}" pid="14" name="frecMETA04">
    <vt:lpwstr>YtMtoOqlCAwLFGlI0bT8hO9rlGlFVFIE6rCPVPaCj/pABpSWOfDwKBXqxEt+VxP9z6hwQ/g+hcVtD77BvtlP6GNkPh1wQ4Tps2ahKxJ4oHFJCtzrEdl2R2c1qAcujeq0CFkEqVOEKTujEHUxNt8G5MnFB2FZLUsh03d2lSHed8kH1/G2pEchsrLitxpuZh2wR3dtF8BKhLmCEdMxjPNy5+g6hLMoJeMx9/eHYBflo5a2+8vXd/2vyK+jtDm773J</vt:lpwstr>
  </property>
  <property fmtid="{D5CDD505-2E9C-101B-9397-08002B2CF9AE}" pid="15" name="frecMETA05">
    <vt:lpwstr>MBKvKsNw3n8zvXwcW+svhe6aVS43HqLsAKVKls5qxZlB2ddvgmnM4RAhRS4qWgQBBKJvV2iXLStOiMpEdTgc3/ixVJiKk59dcaZn/AejgzclxCQAA</vt:lpwstr>
  </property>
  <property fmtid="{D5CDD505-2E9C-101B-9397-08002B2CF9AE}" pid="16" name="connMeta00">
    <vt:lpwstr>mgMAAB+LCAAAAAAABAA9kwuSBCEIQ69ksFU8D/e/w77g1NZ8uhRIQqA1Z+Woc+qs0l21vwrOu3RU3/Ih1qxZmll7O66PM19yUhXh4Cd+hMgIde4FBSwlgSQrgP9qkeMEkOcprWXq0G5QTSJXRV7ErJijJvnWxwE5YKESSIdioJaHyCYtL0GOIOvlhqzOAA8+v67T8tP6OnDjKd7FCarLx5RuqR+QBlJz1Udko8vYcz/ZILX67dYsBxc2vC30dqO</vt:lpwstr>
  </property>
  <property fmtid="{D5CDD505-2E9C-101B-9397-08002B2CF9AE}" pid="17" name="connMeta01">
    <vt:lpwstr>69gAajuO0R00Q+TxDrYUgzVz3tlkx8XX9+G4tasO6b+uXy01mStG625qeT3gSvn/gUK+Hu5mlK+2vvU0LDju2ojJf4SHxFEgMlrt12h8dCpaagr75P70oSmL0Tyi+0Y4Ot+7BoiQ8gmYSWCBe233q2sbzZkEOvKyCpymvBLfLnmIDZnkR0xSnr5SnrU+vEeRI17jGZte6mhhAWH1Ml+9mNhZtG8u0enPHF7fFCmrMlhf89LW5BglF8VLwKjALt8</vt:lpwstr>
  </property>
  <property fmtid="{D5CDD505-2E9C-101B-9397-08002B2CF9AE}" pid="18" name="connMeta02">
    <vt:lpwstr>nCavzi5vPsz22W+N5Cawyb2KPydP0OjRc19cj2USNek955W3D/99XbHPMPhoVTR5oDAAA=</vt:lpwstr>
  </property>
</Properties>
</file>