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70 - Narrative reporting\16 - QRTs excel files\"/>
    </mc:Choice>
  </mc:AlternateContent>
  <xr:revisionPtr revIDLastSave="0" documentId="13_ncr:1_{7CEBC505-F6CA-4953-A099-8FAF89CF2E57}" xr6:coauthVersionLast="47" xr6:coauthVersionMax="47" xr10:uidLastSave="{00000000-0000-0000-0000-000000000000}"/>
  <bookViews>
    <workbookView xWindow="-120" yWindow="-120" windowWidth="38640" windowHeight="21240" tabRatio="807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Lists!$G$7</definedName>
    <definedName name="_bip_prefix">Lists!$G$14</definedName>
    <definedName name="_entity">MAIN!$D$1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UK_PD_S.02.01_1_EN">'S.02.01_1_EN'!$B$5:$D$47</definedName>
    <definedName name="BIP_SUK_PD_S.02.01_2_EN">'S.02.01_2_EN'!$B$5:$D$46</definedName>
    <definedName name="BIP_SUK_PD_S.05.01_1_EN">'S.05.01_1_EN'!$C$4:$L$34</definedName>
    <definedName name="BIP_SUK_PD_S.05.01_2_EN">'S.05.01_2_EN'!$C$4:$K$34</definedName>
    <definedName name="BIP_SUK_PD_S.05.02_1_EN">'S.05.02_1_EN'!$C$4:$K$35</definedName>
    <definedName name="BIP_SUK_PD_S.17.01_1_EN">'S.17.01_1_EN'!$B$4:$O$30</definedName>
    <definedName name="BIP_SUK_PD_S.17.01_2_EN">'S.17.01_2_EN'!$B$4:$H$30</definedName>
    <definedName name="BIP_SUK_PD_S.19.01_1_EN">'S.19.01_EN'!$C$3:$T$36</definedName>
    <definedName name="BIP_SUK_PD_S.23.01_1_EN">'S.23.01_EN'!$C$4:$I$22</definedName>
    <definedName name="BIP_SUK_PD_S.23.01_2_EN">'S.23.01_EN'!$C$27:$I$48</definedName>
    <definedName name="BIP_SUK_PD_S.23.01_3_EN">'S.23.01_EN'!$C$54:$I$66</definedName>
    <definedName name="BIP_SUK_PD_S.25.01_1_EN">'S.25.01_EN'!$C$5:$G$49</definedName>
    <definedName name="BIP_SUK_PD_S.28.01_1_EN">'S.28.01_EN'!$C$5:$F$53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D31" i="5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D23" i="51"/>
  <c r="D22" i="51"/>
  <c r="D21" i="51"/>
  <c r="D20" i="51"/>
  <c r="D19" i="5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F10" i="3"/>
  <c r="F9" i="3"/>
  <c r="F8" i="3"/>
  <c r="G7" i="3"/>
  <c r="H7" i="3" s="1"/>
  <c r="F7" i="3"/>
  <c r="G2" i="3"/>
  <c r="D18" i="51" l="1"/>
  <c r="C18" i="51"/>
  <c r="D16" i="51"/>
  <c r="C16" i="51"/>
  <c r="C19" i="51"/>
  <c r="C23" i="51"/>
  <c r="C22" i="51"/>
  <c r="C17" i="51"/>
  <c r="C21" i="51"/>
  <c r="D17" i="51"/>
  <c r="B18" i="51"/>
  <c r="C20" i="51"/>
  <c r="D25" i="51" l="1"/>
  <c r="D14" i="51"/>
  <c r="B21" i="51"/>
  <c r="B23" i="51"/>
  <c r="B22" i="51"/>
  <c r="B16" i="51"/>
  <c r="B19" i="51"/>
  <c r="B20" i="51"/>
  <c r="B17" i="51"/>
  <c r="B14" i="51" l="1"/>
  <c r="B10" i="51"/>
  <c r="D26" i="51"/>
  <c r="D9" i="51"/>
  <c r="C9" i="51"/>
  <c r="D1" i="51"/>
  <c r="C15" i="51"/>
  <c r="D15" i="51"/>
  <c r="B28" i="51"/>
  <c r="D13" i="51"/>
  <c r="C11" i="51"/>
  <c r="D11" i="51" l="1"/>
  <c r="B11" i="51"/>
  <c r="B24" i="51"/>
  <c r="B27" i="51"/>
  <c r="B5" i="51"/>
  <c r="B13" i="51"/>
  <c r="B1" i="51"/>
  <c r="B4" i="51"/>
  <c r="D4" i="51"/>
  <c r="B9" i="51"/>
  <c r="B26" i="51"/>
  <c r="D7" i="51"/>
  <c r="C7" i="51"/>
  <c r="B25" i="51"/>
  <c r="B3" i="51"/>
  <c r="B29" i="51"/>
  <c r="B2" i="51"/>
  <c r="C8" i="51"/>
  <c r="D8" i="51"/>
  <c r="B15" i="51"/>
  <c r="B6" i="51"/>
  <c r="B30" i="51"/>
  <c r="B31" i="51"/>
  <c r="B12" i="51"/>
  <c r="B8" i="51" l="1"/>
  <c r="B7" i="51"/>
</calcChain>
</file>

<file path=xl/sharedStrings.xml><?xml version="1.0" encoding="utf-8"?>
<sst xmlns="http://schemas.openxmlformats.org/spreadsheetml/2006/main" count="1024" uniqueCount="531">
  <si>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</si>
  <si>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</si>
  <si>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</si>
  <si>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</si>
  <si>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</si>
  <si>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</si>
  <si>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</si>
  <si>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</si>
  <si>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</si>
  <si>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</si>
  <si>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</si>
  <si>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</si>
  <si>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</si>
  <si>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</si>
  <si>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</si>
  <si>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</si>
  <si>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</si>
  <si>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</si>
  <si>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</si>
  <si>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</si>
  <si>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</si>
  <si>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</si>
  <si>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</si>
  <si>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</si>
  <si>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</si>
  <si>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</si>
  <si>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</si>
  <si>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</si>
  <si>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2018.12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</si>
  <si>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</si>
  <si>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</si>
  <si>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</si>
  <si>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</si>
  <si>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</si>
  <si>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</si>
  <si>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</si>
  <si>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</si>
  <si>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</si>
  <si>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</si>
  <si>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</si>
  <si>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</si>
  <si>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</si>
  <si>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</si>
  <si>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</si>
  <si>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</si>
  <si>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</si>
  <si>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</si>
  <si>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</si>
  <si>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</si>
  <si>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</si>
  <si>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</si>
  <si>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</si>
  <si>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</si>
  <si>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</si>
  <si>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</si>
  <si>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</si>
  <si>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</si>
  <si>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</si>
  <si>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</si>
  <si>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</si>
  <si>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</si>
  <si>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</si>
  <si>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</si>
  <si>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</si>
  <si>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</si>
  <si>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</si>
  <si>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</si>
  <si>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</si>
  <si>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</si>
  <si>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</si>
  <si>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</si>
  <si>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</si>
  <si>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</si>
  <si>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</si>
  <si>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</si>
  <si>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</si>
  <si>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</si>
  <si>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</si>
  <si>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</si>
  <si>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</si>
  <si>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</si>
  <si>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</si>
  <si>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</si>
  <si>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</si>
  <si>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</si>
  <si>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</si>
  <si>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</si>
  <si>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</si>
  <si>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</si>
  <si>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</si>
  <si>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</si>
  <si>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</si>
  <si>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</si>
  <si>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</si>
  <si>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</si>
  <si>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</si>
  <si>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</si>
  <si>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</si>
  <si>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</si>
  <si>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</si>
  <si>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</si>
  <si>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</si>
  <si>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</si>
  <si>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</si>
  <si>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</si>
  <si>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</si>
  <si>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</si>
  <si>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</si>
  <si>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</si>
  <si>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</si>
  <si>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</si>
  <si>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</si>
  <si>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</si>
  <si>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</si>
  <si>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</si>
  <si>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</si>
  <si>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</si>
  <si>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</si>
  <si>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</si>
  <si>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</si>
  <si>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</si>
  <si>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</si>
  <si>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</si>
  <si>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</si>
  <si>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</si>
  <si>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</si>
  <si>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</si>
  <si>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</si>
  <si>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</si>
  <si>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</si>
  <si>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</si>
  <si>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</si>
  <si>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</si>
  <si>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</si>
  <si>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</si>
  <si>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</si>
  <si>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</si>
  <si>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</si>
  <si>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</si>
  <si>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</si>
  <si>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</si>
  <si>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</si>
  <si>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</si>
  <si>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</si>
  <si>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</si>
  <si>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</si>
  <si>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</si>
  <si>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</si>
  <si>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</si>
  <si>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</si>
  <si>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</si>
  <si>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</si>
  <si>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</si>
  <si>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</si>
  <si>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</si>
  <si>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</si>
  <si>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</si>
  <si>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</si>
  <si>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</si>
  <si>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</si>
  <si>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</si>
  <si>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</si>
  <si>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</si>
  <si>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</si>
  <si>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</si>
  <si>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</si>
  <si>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</si>
  <si>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</si>
  <si>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</si>
  <si>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</si>
  <si>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</si>
  <si>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</si>
  <si>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</si>
  <si>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</si>
  <si>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</si>
  <si>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</si>
  <si>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</si>
  <si>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</si>
  <si>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</si>
  <si>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</si>
  <si>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</si>
  <si>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</si>
  <si>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</si>
  <si>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</si>
  <si>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</si>
  <si>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</si>
  <si>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</si>
  <si>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</si>
  <si>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</si>
  <si>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</si>
  <si>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</si>
  <si>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</si>
  <si>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</si>
  <si>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</si>
  <si>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</si>
  <si>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</si>
  <si>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</si>
  <si>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</si>
  <si>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</si>
  <si>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</si>
  <si>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</si>
  <si>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</si>
  <si>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</si>
  <si>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</si>
  <si>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</si>
  <si>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</si>
  <si>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</si>
  <si>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</si>
  <si>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</si>
  <si>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</si>
  <si>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</si>
  <si>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</si>
  <si>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</si>
  <si>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</si>
  <si>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</si>
  <si>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</si>
  <si>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</si>
  <si>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</si>
  <si>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</si>
  <si>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</si>
  <si>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</si>
  <si>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</si>
  <si>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</si>
  <si>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</si>
  <si>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</si>
  <si>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</si>
  <si>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</si>
  <si>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</si>
  <si>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</si>
  <si>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</si>
  <si>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</si>
  <si>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</si>
  <si>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</si>
  <si>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</si>
  <si>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</si>
  <si>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</si>
  <si>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</si>
  <si>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</si>
  <si>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</si>
  <si>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</si>
  <si>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</si>
  <si>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</si>
  <si>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</si>
  <si>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</si>
  <si>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</si>
  <si>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</si>
  <si>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</si>
  <si>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</si>
  <si>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</si>
  <si>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</si>
  <si>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</si>
  <si>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</si>
  <si>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</si>
  <si>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</si>
  <si>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</si>
  <si>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</si>
  <si>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</si>
  <si>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</si>
  <si>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</si>
  <si>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</si>
  <si>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</si>
  <si>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</si>
  <si>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</si>
  <si>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</si>
  <si>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</si>
  <si>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</si>
  <si>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</si>
  <si>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</si>
  <si>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</si>
  <si>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</si>
  <si>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</si>
  <si>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</si>
  <si>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</si>
  <si>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</si>
  <si>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</si>
  <si>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</si>
  <si>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</si>
  <si>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</si>
  <si>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</si>
  <si>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</si>
  <si>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</si>
  <si>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</si>
  <si>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</si>
  <si>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</si>
  <si>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</si>
  <si>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</si>
  <si>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</si>
  <si>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</si>
  <si>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</si>
  <si>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</si>
  <si>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</si>
  <si>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</si>
  <si>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</si>
  <si>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</si>
  <si>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</si>
  <si>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</si>
  <si>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</si>
  <si>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</si>
  <si>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</si>
  <si>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</si>
  <si>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</si>
  <si>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</si>
  <si>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</si>
  <si>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</si>
  <si>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</si>
  <si>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</si>
  <si>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</si>
  <si>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</si>
  <si>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</si>
  <si>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</si>
  <si>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</si>
  <si>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</si>
  <si>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</si>
  <si>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</si>
  <si>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</si>
  <si>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</si>
  <si>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</si>
  <si>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</si>
  <si>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</si>
  <si>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</si>
  <si>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</si>
  <si>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</si>
  <si>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</si>
  <si>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</si>
  <si>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</si>
  <si>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</si>
  <si>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</si>
  <si>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</si>
  <si>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</si>
  <si>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</si>
  <si>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</si>
  <si>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</si>
  <si>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</si>
  <si>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</si>
  <si>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</si>
  <si>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t>Tab.12</t>
  </si>
  <si>
    <t>Tab.13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</si>
  <si>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</si>
  <si>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</si>
  <si>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</si>
  <si>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</si>
  <si>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</si>
  <si>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</si>
  <si>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</si>
  <si>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</si>
  <si>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</si>
  <si>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</si>
  <si>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</si>
  <si>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</si>
  <si>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</si>
  <si>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</si>
  <si>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</si>
  <si>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</si>
  <si>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</si>
  <si>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</si>
  <si>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</si>
  <si>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</si>
  <si>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</si>
  <si>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</si>
  <si>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</si>
  <si>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</si>
  <si>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</si>
  <si>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</si>
  <si>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</si>
  <si>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</si>
  <si>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</si>
  <si>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</si>
  <si>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</si>
  <si>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</si>
  <si>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</si>
  <si>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</si>
  <si>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</si>
  <si>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</si>
  <si>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</si>
  <si>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</si>
  <si>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</si>
  <si>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</si>
  <si>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</si>
  <si>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</si>
  <si>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</si>
  <si>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</si>
  <si>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</si>
  <si>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</si>
  <si>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</si>
  <si>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</si>
  <si>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</si>
  <si>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</si>
  <si>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</si>
  <si>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</si>
  <si>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</si>
  <si>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</si>
  <si>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</si>
  <si>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</si>
  <si>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</si>
  <si>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</si>
  <si>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</si>
  <si>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</si>
  <si>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</si>
  <si>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</si>
  <si>
    <t>In current year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</si>
  <si>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</si>
  <si>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</si>
  <si>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</si>
  <si>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</si>
  <si>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</si>
  <si>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</si>
  <si>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</si>
  <si>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</si>
  <si>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</si>
  <si>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</si>
  <si>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</si>
  <si>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</si>
  <si>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</si>
  <si>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Net best estimate of claims provisions</t>
  </si>
  <si>
    <t>Total amount of Notional Solvency Capital Requirement for ring fenced funds</t>
  </si>
  <si>
    <r>
      <rPr>
        <b/>
        <i/>
        <sz val="8"/>
        <color theme="9" tint="-0.23859370708334604"/>
        <rFont val="Arial"/>
        <family val="2"/>
      </rPr>
      <t>Reminder</t>
    </r>
    <r>
      <rPr>
        <b/>
        <sz val="8"/>
        <color theme="9" tint="-0.23859370708334604"/>
        <rFont val="Arial"/>
        <family val="2"/>
      </rPr>
      <t xml:space="preserve"> TOTAL ASSETS</t>
    </r>
  </si>
  <si>
    <t>BIP_SUK_PD_</t>
  </si>
  <si>
    <t>In GBP</t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</si>
  <si>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</si>
  <si>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</si>
  <si>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</si>
  <si>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</si>
  <si>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</si>
  <si>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</si>
  <si>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</si>
  <si>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</si>
  <si>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</si>
  <si>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</si>
  <si>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</si>
  <si>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</si>
  <si>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</si>
  <si>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</si>
  <si>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</si>
  <si>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</si>
  <si>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</si>
  <si>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</si>
  <si>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</si>
  <si>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</si>
  <si>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</si>
  <si>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</si>
  <si>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</si>
  <si>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</si>
  <si>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</si>
  <si>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</si>
  <si>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</si>
  <si>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</si>
  <si>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</si>
  <si>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</si>
  <si>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</si>
  <si>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</si>
  <si>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</si>
  <si>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</si>
  <si>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</si>
  <si>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</si>
  <si>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</si>
  <si>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</si>
  <si>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</si>
  <si>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</si>
  <si>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</si>
  <si>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</si>
  <si>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</si>
  <si>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</si>
  <si>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</si>
  <si>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</si>
  <si>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</si>
  <si>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</si>
  <si>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</si>
  <si>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</si>
  <si>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</si>
  <si>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</si>
  <si>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</si>
  <si>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</si>
  <si>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</si>
  <si>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</si>
  <si>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</si>
  <si>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In GBP thousands</t>
  </si>
  <si>
    <t>In GBP millions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</si>
  <si>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</si>
  <si>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</si>
  <si>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</si>
  <si>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</si>
  <si>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</si>
  <si>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Total amount of Notional Solvency Capital Requirement for matching adjustment portfolios</t>
  </si>
  <si>
    <t>2019.12</t>
  </si>
  <si>
    <t>Before the shock</t>
  </si>
  <si>
    <t>After the shock</t>
  </si>
  <si>
    <t>LAC DT</t>
  </si>
  <si>
    <t>DTA</t>
  </si>
  <si>
    <t xml:space="preserve">         DTA carry forward</t>
  </si>
  <si>
    <t xml:space="preserve">         DTA due to deductible temporary differences</t>
  </si>
  <si>
    <t>DTL</t>
  </si>
  <si>
    <t xml:space="preserve">         LAC DT justified by reversion of deferred tax liabilities</t>
  </si>
  <si>
    <t xml:space="preserve">         LAC DT justified by carry back, current year</t>
  </si>
  <si>
    <t xml:space="preserve">         LAC DT justified by carry back, future years</t>
  </si>
  <si>
    <t>Maximum LAC DT</t>
  </si>
  <si>
    <t xml:space="preserve">         LAC DT justified by reference to probable future taxable economic profit</t>
  </si>
  <si>
    <t>Calculation of loss absorption capacity of deferred taxes (LACDT)</t>
  </si>
  <si>
    <t xml:space="preserve">Method used to calculate the adjustment due to RFF/MAP nSCR aggregation </t>
  </si>
  <si>
    <t>R0450</t>
  </si>
  <si>
    <t>4 - No adjustment</t>
  </si>
  <si>
    <t>Net future discretionary benefits</t>
  </si>
  <si>
    <t>R0460</t>
  </si>
  <si>
    <t xml:space="preserve"> </t>
  </si>
  <si>
    <t>Yes/No</t>
  </si>
  <si>
    <t>Approach based on average tax rate</t>
  </si>
  <si>
    <t>2 - No</t>
  </si>
  <si>
    <t>2020.12</t>
  </si>
  <si>
    <t>2021.12</t>
  </si>
  <si>
    <t>2022.12</t>
  </si>
  <si>
    <t>(SA) 
Saudi Arabia</t>
  </si>
  <si>
    <t>(FR) 
France</t>
  </si>
  <si>
    <t>(CA) 
Canada</t>
  </si>
  <si>
    <t>(AU) 
Australia</t>
  </si>
  <si>
    <t>(US) 
United States</t>
  </si>
  <si>
    <t>S.02.01_1 - Balance Sheet - Assets</t>
  </si>
  <si>
    <t>SCOR UK
Assets as at December 31, 2021
In GBP thousands</t>
  </si>
  <si>
    <t xml:space="preserve">S.28.01_1 - Minimum Capital Requirement - Only life or only Non-life insurance or reinsurance activity </t>
  </si>
  <si>
    <t>SCOR UK
As at December 31, 2021
In GBP thousands</t>
  </si>
  <si>
    <t>SCOR UK Standard Formula 
As at December 31, 2021
In GBP thousands</t>
  </si>
  <si>
    <t>S.23.01_1 - Own funds  (part1)</t>
  </si>
  <si>
    <t>S.23.01_2 - Own funds  (part2)</t>
  </si>
  <si>
    <t>S.19.01_1 - Non-life Insurance Claims Information (part 1)</t>
  </si>
  <si>
    <t>S.17.01_2 - Non-life Technical Provisions (part 2)</t>
  </si>
  <si>
    <t>S.17.01_1 - Non-life Technical Provisions (part 1)</t>
  </si>
  <si>
    <t>S.05.02_1 - Premiums, claims and expenses by country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</si>
  <si>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</si>
  <si>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</si>
  <si>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</si>
  <si>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UK
Liabilities as at December 31, 2021
In GBP thousands</t>
  </si>
  <si>
    <t>Gross Claims Paid (non-cumulative)
In GBP thousands (absolute amount)</t>
  </si>
  <si>
    <t>Gross undiscounted best estimate Claims Provisions (absolute amount)
In GBP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</si>
</sst>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(&quot;€&quot;* #,##0_);_(&quot;€&quot;* \(#,##0\);_(&quot;€&quot;* &quot;-&quot;_);_(@_)"/>
    <numFmt numFmtId="168" formatCode="#,##0_ ;\-#,##0\ "/>
    <numFmt numFmtId="169" formatCode="#,##0.0"/>
  </numFmts>
  <fonts count="54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368785668507952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3859370708334604"/>
      <name val="Arial"/>
      <family val="2"/>
    </font>
    <font>
      <b/>
      <i/>
      <sz val="8"/>
      <color theme="9" tint="-0.23859370708334604"/>
      <name val="Arial"/>
      <family val="2"/>
    </font>
    <font>
      <sz val="8"/>
      <color theme="0" tint="-0.48420667134617146"/>
      <name val="Arial"/>
      <family val="2"/>
    </font>
    <font>
      <i/>
      <sz val="8"/>
      <color theme="9" tint="-0.23859370708334604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3814508499404893E-2"/>
        <bgColor indexed="64"/>
      </patternFill>
    </fill>
    <fill>
      <patternFill patternType="solid">
        <fgColor theme="0" tint="-3.6622211371196631E-2"/>
        <bgColor indexed="64"/>
      </patternFill>
    </fill>
    <fill>
      <patternFill patternType="solid">
        <fgColor theme="0" tint="-3.4424878688924833E-2"/>
        <bgColor indexed="64"/>
      </patternFill>
    </fill>
    <fill>
      <patternFill patternType="solid">
        <fgColor theme="0" tint="-3.4760582293160799E-2"/>
        <bgColor indexed="64"/>
      </patternFill>
    </fill>
    <fill>
      <patternFill patternType="solid">
        <fgColor theme="0" tint="-3.4791100802636803E-2"/>
        <bgColor indexed="64"/>
      </patternFill>
    </fill>
    <fill>
      <patternFill patternType="solid">
        <fgColor theme="0" tint="-3.6774803918576619E-2"/>
        <bgColor indexed="64"/>
      </patternFill>
    </fill>
    <fill>
      <patternFill patternType="solid">
        <fgColor theme="0" tint="-3.6164433729056672E-2"/>
        <bgColor indexed="64"/>
      </patternFill>
    </fill>
    <fill>
      <patternFill patternType="solid">
        <fgColor theme="0" tint="-3.6439100314340646E-2"/>
        <bgColor indexed="64"/>
      </patternFill>
    </fill>
    <fill>
      <patternFill patternType="solid">
        <fgColor theme="0" tint="-3.6469618823816642E-2"/>
        <bgColor indexed="64"/>
      </patternFill>
    </fill>
    <fill>
      <patternFill patternType="solid">
        <fgColor theme="0" tint="-3.7751396221808529E-2"/>
        <bgColor indexed="64"/>
      </patternFill>
    </fill>
    <fill>
      <patternFill patternType="solid">
        <fgColor theme="0" tint="-3.671376689962462E-2"/>
        <bgColor indexed="64"/>
      </patternFill>
    </fill>
    <fill>
      <patternFill patternType="solid">
        <fgColor theme="0" tint="-3.4302804651020848E-2"/>
        <bgColor indexed="64"/>
      </patternFill>
    </fill>
    <fill>
      <patternFill patternType="solid">
        <fgColor theme="0" tint="-3.6683248390148623E-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380230109561448"/>
      </right>
      <top/>
      <bottom style="thin">
        <color theme="0" tint="-0.23380230109561448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382366405224769"/>
      </top>
      <bottom/>
      <diagonal/>
    </border>
    <border>
      <left/>
      <right style="thin">
        <color theme="0" tint="-0.13382366405224769"/>
      </right>
      <top/>
      <bottom style="thin">
        <color theme="0" tint="-0.13382366405224769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</borders>
  <cellStyleXfs count="60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5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9" fontId="13" fillId="26" borderId="0">
      <alignment horizontal="center" vertical="center"/>
    </xf>
    <xf numFmtId="0" fontId="52" fillId="0" borderId="0"/>
  </cellStyleXfs>
  <cellXfs count="374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3" fillId="0" borderId="0" xfId="7"/>
    <xf numFmtId="0" fontId="53" fillId="30" borderId="0" xfId="7" applyFill="1"/>
    <xf numFmtId="0" fontId="4" fillId="30" borderId="0" xfId="7" applyFont="1" applyFill="1"/>
    <xf numFmtId="0" fontId="4" fillId="0" borderId="0" xfId="7" applyFont="1"/>
    <xf numFmtId="0" fontId="4" fillId="31" borderId="0" xfId="7" applyFont="1" applyFill="1"/>
    <xf numFmtId="0" fontId="5" fillId="27" borderId="0" xfId="7" applyFont="1" applyFill="1"/>
    <xf numFmtId="0" fontId="8" fillId="27" borderId="12" xfId="7" applyFont="1" applyFill="1" applyBorder="1"/>
    <xf numFmtId="0" fontId="8" fillId="27" borderId="12" xfId="7" applyFont="1" applyFill="1" applyBorder="1" applyAlignment="1">
      <alignment horizontal="center"/>
    </xf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0" borderId="0" xfId="7" applyFont="1"/>
    <xf numFmtId="0" fontId="5" fillId="27" borderId="15" xfId="7" applyFont="1" applyFill="1" applyBorder="1"/>
    <xf numFmtId="0" fontId="11" fillId="32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2" fillId="27" borderId="0" xfId="7" applyFont="1" applyFill="1" applyAlignment="1">
      <alignment horizontal="left" vertical="top"/>
    </xf>
    <xf numFmtId="0" fontId="13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3" fillId="27" borderId="19" xfId="7" applyFont="1" applyFill="1" applyBorder="1" applyAlignment="1">
      <alignment wrapText="1"/>
    </xf>
    <xf numFmtId="0" fontId="14" fillId="28" borderId="0" xfId="7" applyFont="1" applyFill="1" applyAlignment="1">
      <alignment horizontal="right" wrapText="1"/>
    </xf>
    <xf numFmtId="0" fontId="13" fillId="27" borderId="0" xfId="7" applyFont="1" applyFill="1" applyBorder="1" applyAlignment="1">
      <alignment wrapText="1"/>
    </xf>
    <xf numFmtId="168" fontId="15" fillId="33" borderId="20" xfId="7" applyNumberFormat="1" applyFont="1" applyFill="1" applyBorder="1" applyAlignment="1">
      <alignment horizontal="center" vertical="center"/>
    </xf>
    <xf numFmtId="0" fontId="13" fillId="27" borderId="21" xfId="7" applyFont="1" applyFill="1" applyBorder="1" applyAlignment="1">
      <alignment horizontal="left"/>
    </xf>
    <xf numFmtId="0" fontId="15" fillId="33" borderId="21" xfId="7" applyFont="1" applyFill="1" applyBorder="1" applyAlignment="1">
      <alignment horizontal="center"/>
    </xf>
    <xf numFmtId="168" fontId="13" fillId="27" borderId="21" xfId="7" applyNumberFormat="1" applyFont="1" applyFill="1" applyBorder="1" applyAlignment="1">
      <alignment horizontal="right"/>
    </xf>
    <xf numFmtId="0" fontId="13" fillId="27" borderId="22" xfId="7" applyFont="1" applyFill="1" applyBorder="1" applyAlignment="1">
      <alignment horizontal="left"/>
    </xf>
    <xf numFmtId="0" fontId="15" fillId="33" borderId="22" xfId="7" applyFont="1" applyFill="1" applyBorder="1" applyAlignment="1">
      <alignment horizontal="center"/>
    </xf>
    <xf numFmtId="168" fontId="13" fillId="27" borderId="22" xfId="7" applyNumberFormat="1" applyFont="1" applyFill="1" applyBorder="1" applyAlignment="1">
      <alignment horizontal="right"/>
    </xf>
    <xf numFmtId="0" fontId="13" fillId="27" borderId="23" xfId="7" applyFont="1" applyFill="1" applyBorder="1" applyAlignment="1">
      <alignment horizontal="left" wrapText="1"/>
    </xf>
    <xf numFmtId="0" fontId="15" fillId="33" borderId="23" xfId="7" applyFont="1" applyFill="1" applyBorder="1" applyAlignment="1">
      <alignment horizontal="center" wrapText="1"/>
    </xf>
    <xf numFmtId="168" fontId="13" fillId="27" borderId="23" xfId="7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indent="1"/>
    </xf>
    <xf numFmtId="0" fontId="16" fillId="33" borderId="21" xfId="7" applyFont="1" applyFill="1" applyBorder="1" applyAlignment="1">
      <alignment horizontal="center"/>
    </xf>
    <xf numFmtId="168" fontId="16" fillId="27" borderId="2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indent="2"/>
    </xf>
    <xf numFmtId="0" fontId="16" fillId="33" borderId="24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0" fontId="17" fillId="27" borderId="11" xfId="7" applyFont="1" applyFill="1" applyBorder="1" applyAlignment="1">
      <alignment horizontal="left" indent="2"/>
    </xf>
    <xf numFmtId="0" fontId="16" fillId="33" borderId="11" xfId="7" applyFont="1" applyFill="1" applyBorder="1" applyAlignment="1">
      <alignment horizontal="center"/>
    </xf>
    <xf numFmtId="168" fontId="17" fillId="27" borderId="11" xfId="7" applyNumberFormat="1" applyFont="1" applyFill="1" applyBorder="1" applyAlignment="1">
      <alignment horizontal="right"/>
    </xf>
    <xf numFmtId="0" fontId="16" fillId="27" borderId="23" xfId="7" applyFont="1" applyFill="1" applyBorder="1" applyAlignment="1">
      <alignment horizontal="left" indent="1"/>
    </xf>
    <xf numFmtId="0" fontId="16" fillId="33" borderId="23" xfId="7" applyFont="1" applyFill="1" applyBorder="1" applyAlignment="1">
      <alignment horizontal="center"/>
    </xf>
    <xf numFmtId="168" fontId="16" fillId="27" borderId="23" xfId="7" applyNumberFormat="1" applyFont="1" applyFill="1" applyBorder="1" applyAlignment="1">
      <alignment horizontal="right"/>
    </xf>
    <xf numFmtId="0" fontId="17" fillId="27" borderId="0" xfId="7" applyFont="1" applyFill="1" applyBorder="1" applyAlignment="1">
      <alignment horizontal="left" indent="2"/>
    </xf>
    <xf numFmtId="0" fontId="16" fillId="33" borderId="0" xfId="7" applyFont="1" applyFill="1" applyBorder="1" applyAlignment="1">
      <alignment horizontal="center"/>
    </xf>
    <xf numFmtId="168" fontId="17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7" borderId="24" xfId="7" applyFont="1" applyFill="1" applyBorder="1" applyAlignment="1">
      <alignment horizontal="left" indent="1"/>
    </xf>
    <xf numFmtId="0" fontId="13" fillId="27" borderId="8" xfId="7" applyFont="1" applyFill="1" applyBorder="1" applyAlignment="1">
      <alignment horizontal="left" wrapText="1"/>
    </xf>
    <xf numFmtId="0" fontId="15" fillId="33" borderId="8" xfId="7" applyFont="1" applyFill="1" applyBorder="1" applyAlignment="1">
      <alignment horizontal="center" wrapText="1"/>
    </xf>
    <xf numFmtId="168" fontId="13" fillId="27" borderId="8" xfId="7" applyNumberFormat="1" applyFont="1" applyFill="1" applyBorder="1" applyAlignment="1">
      <alignment horizontal="right"/>
    </xf>
    <xf numFmtId="0" fontId="13" fillId="27" borderId="23" xfId="7" applyFont="1" applyFill="1" applyBorder="1" applyAlignment="1">
      <alignment horizontal="left"/>
    </xf>
    <xf numFmtId="0" fontId="15" fillId="33" borderId="23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indent="1"/>
    </xf>
    <xf numFmtId="0" fontId="16" fillId="33" borderId="22" xfId="7" applyFont="1" applyFill="1" applyBorder="1" applyAlignment="1">
      <alignment horizontal="center"/>
    </xf>
    <xf numFmtId="168" fontId="16" fillId="27" borderId="24" xfId="7" applyNumberFormat="1" applyFont="1" applyFill="1" applyBorder="1" applyAlignment="1">
      <alignment horizontal="right"/>
    </xf>
    <xf numFmtId="168" fontId="18" fillId="27" borderId="25" xfId="7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indent="2"/>
    </xf>
    <xf numFmtId="0" fontId="16" fillId="27" borderId="21" xfId="7" applyFont="1" applyFill="1" applyBorder="1" applyAlignment="1">
      <alignment horizontal="left" wrapText="1" indent="1"/>
    </xf>
    <xf numFmtId="168" fontId="18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3" fillId="27" borderId="21" xfId="7" applyFont="1" applyFill="1" applyBorder="1" applyAlignment="1">
      <alignment horizontal="left" wrapText="1"/>
    </xf>
    <xf numFmtId="0" fontId="15" fillId="33" borderId="21" xfId="7" applyFont="1" applyFill="1" applyBorder="1" applyAlignment="1">
      <alignment horizontal="center" wrapText="1"/>
    </xf>
    <xf numFmtId="0" fontId="19" fillId="27" borderId="9" xfId="7" applyFont="1" applyFill="1" applyBorder="1" applyAlignment="1">
      <alignment horizontal="left"/>
    </xf>
    <xf numFmtId="0" fontId="15" fillId="33" borderId="9" xfId="7" applyFont="1" applyFill="1" applyBorder="1" applyAlignment="1">
      <alignment horizontal="center"/>
    </xf>
    <xf numFmtId="168" fontId="19" fillId="27" borderId="9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3" fillId="27" borderId="28" xfId="7" applyFont="1" applyFill="1" applyBorder="1" applyAlignment="1">
      <alignment wrapText="1"/>
    </xf>
    <xf numFmtId="168" fontId="15" fillId="33" borderId="28" xfId="7" applyNumberFormat="1" applyFont="1" applyFill="1" applyBorder="1" applyAlignment="1">
      <alignment horizontal="center" vertical="center"/>
    </xf>
    <xf numFmtId="168" fontId="15" fillId="27" borderId="2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wrapText="1" indent="2"/>
    </xf>
    <xf numFmtId="168" fontId="20" fillId="27" borderId="24" xfId="7" applyNumberFormat="1" applyFont="1" applyFill="1" applyBorder="1" applyAlignment="1">
      <alignment horizontal="right"/>
    </xf>
    <xf numFmtId="0" fontId="17" fillId="27" borderId="0" xfId="7" applyFont="1" applyFill="1" applyBorder="1" applyAlignment="1">
      <alignment horizontal="left" wrapText="1" indent="2"/>
    </xf>
    <xf numFmtId="168" fontId="20" fillId="27" borderId="0" xfId="7" applyNumberFormat="1" applyFont="1" applyFill="1" applyBorder="1" applyAlignment="1">
      <alignment horizontal="right"/>
    </xf>
    <xf numFmtId="0" fontId="17" fillId="27" borderId="11" xfId="7" applyFont="1" applyFill="1" applyBorder="1" applyAlignment="1">
      <alignment horizontal="left" wrapText="1" indent="2"/>
    </xf>
    <xf numFmtId="168" fontId="20" fillId="27" borderId="11" xfId="7" applyNumberFormat="1" applyFont="1" applyFill="1" applyBorder="1" applyAlignment="1">
      <alignment horizontal="right"/>
    </xf>
    <xf numFmtId="0" fontId="16" fillId="27" borderId="23" xfId="7" applyFont="1" applyFill="1" applyBorder="1" applyAlignment="1">
      <alignment horizontal="left" wrapText="1" indent="1"/>
    </xf>
    <xf numFmtId="168" fontId="15" fillId="27" borderId="23" xfId="7" applyNumberFormat="1" applyFont="1" applyFill="1" applyBorder="1" applyAlignment="1">
      <alignment horizontal="right"/>
    </xf>
    <xf numFmtId="0" fontId="13" fillId="27" borderId="25" xfId="7" applyFont="1" applyFill="1" applyBorder="1" applyAlignment="1">
      <alignment horizontal="left" wrapText="1"/>
    </xf>
    <xf numFmtId="0" fontId="15" fillId="33" borderId="25" xfId="7" applyFont="1" applyFill="1" applyBorder="1" applyAlignment="1">
      <alignment horizontal="center" wrapText="1"/>
    </xf>
    <xf numFmtId="168" fontId="15" fillId="27" borderId="24" xfId="7" applyNumberFormat="1" applyFont="1" applyFill="1" applyBorder="1" applyAlignment="1">
      <alignment horizontal="right"/>
    </xf>
    <xf numFmtId="168" fontId="15" fillId="27" borderId="0" xfId="7" applyNumberFormat="1" applyFont="1" applyFill="1" applyBorder="1" applyAlignment="1">
      <alignment horizontal="right"/>
    </xf>
    <xf numFmtId="168" fontId="15" fillId="27" borderId="1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wrapText="1" indent="1"/>
    </xf>
    <xf numFmtId="0" fontId="17" fillId="27" borderId="0" xfId="7" applyFont="1" applyFill="1" applyBorder="1" applyAlignment="1">
      <alignment horizontal="left" wrapText="1" indent="1"/>
    </xf>
    <xf numFmtId="0" fontId="17" fillId="27" borderId="11" xfId="7" applyFont="1" applyFill="1" applyBorder="1" applyAlignment="1">
      <alignment horizontal="left" wrapText="1" indent="1"/>
    </xf>
    <xf numFmtId="0" fontId="13" fillId="27" borderId="0" xfId="7" applyFont="1" applyFill="1" applyBorder="1" applyAlignment="1">
      <alignment horizontal="left" wrapText="1"/>
    </xf>
    <xf numFmtId="0" fontId="15" fillId="33" borderId="0" xfId="7" applyFont="1" applyFill="1" applyBorder="1" applyAlignment="1">
      <alignment horizontal="center" wrapText="1"/>
    </xf>
    <xf numFmtId="0" fontId="16" fillId="27" borderId="24" xfId="7" applyFont="1" applyFill="1" applyBorder="1" applyAlignment="1">
      <alignment horizontal="left" wrapText="1" indent="1"/>
    </xf>
    <xf numFmtId="0" fontId="19" fillId="27" borderId="8" xfId="7" applyFont="1" applyFill="1" applyBorder="1" applyAlignment="1">
      <alignment horizontal="left" wrapText="1"/>
    </xf>
    <xf numFmtId="0" fontId="15" fillId="33" borderId="8" xfId="7" applyFont="1" applyFill="1" applyBorder="1" applyAlignment="1">
      <alignment horizontal="center"/>
    </xf>
    <xf numFmtId="168" fontId="19" fillId="27" borderId="8" xfId="7" applyNumberFormat="1" applyFont="1" applyFill="1" applyBorder="1" applyAlignment="1">
      <alignment horizontal="right"/>
    </xf>
    <xf numFmtId="0" fontId="19" fillId="27" borderId="19" xfId="7" applyFont="1" applyFill="1" applyBorder="1" applyAlignment="1">
      <alignment horizontal="left" wrapText="1"/>
    </xf>
    <xf numFmtId="0" fontId="15" fillId="33" borderId="19" xfId="7" applyFont="1" applyFill="1" applyBorder="1" applyAlignment="1">
      <alignment horizontal="center"/>
    </xf>
    <xf numFmtId="168" fontId="19" fillId="27" borderId="19" xfId="7" applyNumberFormat="1" applyFont="1" applyFill="1" applyBorder="1" applyAlignment="1">
      <alignment horizontal="right"/>
    </xf>
    <xf numFmtId="0" fontId="11" fillId="34" borderId="16" xfId="8" applyFont="1" applyFill="1" applyBorder="1" applyAlignment="1">
      <alignment horizontal="center" vertical="center"/>
    </xf>
    <xf numFmtId="0" fontId="53" fillId="27" borderId="0" xfId="7" applyFill="1"/>
    <xf numFmtId="0" fontId="13" fillId="27" borderId="19" xfId="7" applyFont="1" applyFill="1" applyBorder="1" applyAlignment="1">
      <alignment horizontal="left" wrapText="1"/>
    </xf>
    <xf numFmtId="0" fontId="13" fillId="27" borderId="19" xfId="7" applyFont="1" applyFill="1" applyBorder="1" applyAlignment="1">
      <alignment horizontal="right" wrapText="1" indent="1"/>
    </xf>
    <xf numFmtId="0" fontId="11" fillId="35" borderId="16" xfId="8" applyFont="1" applyFill="1" applyBorder="1" applyAlignment="1">
      <alignment horizontal="center" vertical="center"/>
    </xf>
    <xf numFmtId="0" fontId="13" fillId="27" borderId="0" xfId="7" applyFont="1" applyFill="1" applyAlignment="1">
      <alignment horizontal="left" vertical="top"/>
    </xf>
    <xf numFmtId="0" fontId="13" fillId="27" borderId="0" xfId="7" applyFont="1" applyFill="1" applyAlignment="1"/>
    <xf numFmtId="0" fontId="13" fillId="27" borderId="19" xfId="7" applyFont="1" applyFill="1" applyBorder="1" applyAlignment="1">
      <alignment horizontal="left"/>
    </xf>
    <xf numFmtId="0" fontId="14" fillId="28" borderId="0" xfId="7" applyFont="1" applyFill="1" applyAlignment="1">
      <alignment horizontal="right" vertical="center" wrapText="1"/>
    </xf>
    <xf numFmtId="0" fontId="13" fillId="27" borderId="9" xfId="7" applyFont="1" applyFill="1" applyBorder="1" applyAlignment="1">
      <alignment horizontal="right" wrapText="1" indent="1"/>
    </xf>
    <xf numFmtId="0" fontId="11" fillId="36" borderId="16" xfId="8" applyFont="1" applyFill="1" applyBorder="1" applyAlignment="1">
      <alignment horizontal="center" vertical="center"/>
    </xf>
    <xf numFmtId="0" fontId="0" fillId="27" borderId="0" xfId="0" applyFill="1"/>
    <xf numFmtId="0" fontId="13" fillId="27" borderId="29" xfId="0" applyFont="1" applyFill="1" applyBorder="1" applyAlignment="1">
      <alignment horizontal="left" vertical="top" wrapText="1"/>
    </xf>
    <xf numFmtId="0" fontId="13" fillId="27" borderId="29" xfId="0" applyFont="1" applyFill="1" applyBorder="1" applyAlignment="1"/>
    <xf numFmtId="0" fontId="13" fillId="27" borderId="0" xfId="0" applyFont="1" applyFill="1" applyAlignment="1">
      <alignment horizontal="left" vertical="top"/>
    </xf>
    <xf numFmtId="0" fontId="13" fillId="27" borderId="0" xfId="0" applyFont="1" applyFill="1" applyAlignment="1"/>
    <xf numFmtId="0" fontId="15" fillId="37" borderId="0" xfId="0" applyFont="1" applyFill="1" applyAlignment="1">
      <alignment horizontal="right" indent="1"/>
    </xf>
    <xf numFmtId="0" fontId="13" fillId="27" borderId="0" xfId="0" applyFont="1" applyFill="1" applyBorder="1" applyAlignment="1">
      <alignment horizontal="left" wrapText="1"/>
    </xf>
    <xf numFmtId="0" fontId="15" fillId="27" borderId="0" xfId="0" applyFont="1" applyFill="1" applyBorder="1" applyAlignment="1">
      <alignment horizontal="right" wrapText="1"/>
    </xf>
    <xf numFmtId="0" fontId="37" fillId="27" borderId="0" xfId="7" applyFont="1" applyFill="1"/>
    <xf numFmtId="0" fontId="38" fillId="27" borderId="0" xfId="7" applyFont="1" applyFill="1" applyAlignment="1"/>
    <xf numFmtId="0" fontId="37" fillId="0" borderId="0" xfId="7" applyFont="1"/>
    <xf numFmtId="0" fontId="38" fillId="27" borderId="29" xfId="7" applyFont="1" applyFill="1" applyBorder="1" applyAlignment="1"/>
    <xf numFmtId="0" fontId="38" fillId="33" borderId="0" xfId="7" applyFont="1" applyFill="1" applyAlignment="1"/>
    <xf numFmtId="0" fontId="37" fillId="27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3" borderId="28" xfId="7" applyFont="1" applyFill="1" applyBorder="1" applyAlignment="1"/>
    <xf numFmtId="0" fontId="38" fillId="27" borderId="0" xfId="7" applyFont="1" applyFill="1"/>
    <xf numFmtId="0" fontId="13" fillId="27" borderId="10" xfId="7" applyFont="1" applyFill="1" applyBorder="1" applyAlignment="1">
      <alignment wrapText="1"/>
    </xf>
    <xf numFmtId="0" fontId="15" fillId="38" borderId="10" xfId="7" applyFont="1" applyFill="1" applyBorder="1" applyAlignment="1">
      <alignment horizontal="center" vertical="center"/>
    </xf>
    <xf numFmtId="0" fontId="15" fillId="38" borderId="10" xfId="7" applyFont="1" applyFill="1" applyBorder="1" applyAlignment="1">
      <alignment horizontal="right" vertical="center" indent="1"/>
    </xf>
    <xf numFmtId="0" fontId="13" fillId="27" borderId="8" xfId="7" applyFont="1" applyFill="1" applyBorder="1" applyAlignment="1">
      <alignment wrapText="1"/>
    </xf>
    <xf numFmtId="0" fontId="37" fillId="27" borderId="8" xfId="7" applyFont="1" applyFill="1" applyBorder="1"/>
    <xf numFmtId="168" fontId="37" fillId="27" borderId="8" xfId="7" applyNumberFormat="1" applyFont="1" applyFill="1" applyBorder="1"/>
    <xf numFmtId="0" fontId="15" fillId="27" borderId="23" xfId="7" applyFont="1" applyFill="1" applyBorder="1" applyAlignment="1">
      <alignment horizontal="left" wrapText="1" indent="1"/>
    </xf>
    <xf numFmtId="0" fontId="15" fillId="38" borderId="23" xfId="7" applyFont="1" applyFill="1" applyBorder="1" applyAlignment="1">
      <alignment horizontal="center"/>
    </xf>
    <xf numFmtId="168" fontId="13" fillId="31" borderId="23" xfId="4" applyNumberFormat="1" applyFont="1" applyFill="1" applyBorder="1" applyAlignment="1">
      <alignment horizontal="right"/>
    </xf>
    <xf numFmtId="168" fontId="15" fillId="27" borderId="23" xfId="4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horizontal="left" wrapText="1" indent="1"/>
    </xf>
    <xf numFmtId="0" fontId="15" fillId="38" borderId="21" xfId="7" applyFont="1" applyFill="1" applyBorder="1" applyAlignment="1">
      <alignment horizontal="center"/>
    </xf>
    <xf numFmtId="168" fontId="13" fillId="31" borderId="21" xfId="4" applyNumberFormat="1" applyFont="1" applyFill="1" applyBorder="1" applyAlignment="1">
      <alignment horizontal="right"/>
    </xf>
    <xf numFmtId="168" fontId="15" fillId="27" borderId="21" xfId="4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wrapText="1"/>
    </xf>
    <xf numFmtId="168" fontId="15" fillId="31" borderId="21" xfId="4" applyNumberFormat="1" applyFont="1" applyFill="1" applyBorder="1" applyAlignment="1">
      <alignment horizontal="right"/>
    </xf>
    <xf numFmtId="0" fontId="37" fillId="27" borderId="8" xfId="7" applyFont="1" applyFill="1" applyBorder="1" applyAlignment="1"/>
    <xf numFmtId="168" fontId="37" fillId="27" borderId="8" xfId="7" applyNumberFormat="1" applyFont="1" applyFill="1" applyBorder="1" applyAlignment="1">
      <alignment horizontal="right"/>
    </xf>
    <xf numFmtId="0" fontId="15" fillId="38" borderId="21" xfId="7" applyFont="1" applyFill="1" applyBorder="1" applyAlignment="1">
      <alignment horizontal="center" vertical="center"/>
    </xf>
    <xf numFmtId="0" fontId="13" fillId="27" borderId="9" xfId="7" applyFont="1" applyFill="1" applyBorder="1" applyAlignment="1">
      <alignment wrapText="1"/>
    </xf>
    <xf numFmtId="0" fontId="15" fillId="38" borderId="9" xfId="7" applyFont="1" applyFill="1" applyBorder="1" applyAlignment="1">
      <alignment horizontal="center" vertical="center"/>
    </xf>
    <xf numFmtId="168" fontId="13" fillId="31" borderId="9" xfId="4" applyNumberFormat="1" applyFont="1" applyFill="1" applyBorder="1" applyAlignment="1">
      <alignment horizontal="right"/>
    </xf>
    <xf numFmtId="168" fontId="13" fillId="27" borderId="9" xfId="4" applyNumberFormat="1" applyFont="1" applyFill="1" applyBorder="1" applyAlignment="1">
      <alignment horizontal="right"/>
    </xf>
    <xf numFmtId="0" fontId="15" fillId="38" borderId="10" xfId="7" applyFont="1" applyFill="1" applyBorder="1" applyAlignment="1">
      <alignment horizontal="center"/>
    </xf>
    <xf numFmtId="0" fontId="37" fillId="27" borderId="8" xfId="7" applyFont="1" applyFill="1" applyBorder="1" applyAlignment="1">
      <alignment horizontal="center"/>
    </xf>
    <xf numFmtId="0" fontId="15" fillId="27" borderId="24" xfId="7" applyFont="1" applyFill="1" applyBorder="1" applyAlignment="1">
      <alignment horizontal="left" wrapText="1" indent="1"/>
    </xf>
    <xf numFmtId="168" fontId="13" fillId="31" borderId="24" xfId="4" applyNumberFormat="1" applyFont="1" applyFill="1" applyBorder="1" applyAlignment="1">
      <alignment horizontal="right"/>
    </xf>
    <xf numFmtId="0" fontId="15" fillId="38" borderId="8" xfId="7" applyFont="1" applyFill="1" applyBorder="1" applyAlignment="1">
      <alignment horizontal="center"/>
    </xf>
    <xf numFmtId="168" fontId="13" fillId="31" borderId="8" xfId="4" applyNumberFormat="1" applyFont="1" applyFill="1" applyBorder="1" applyAlignment="1">
      <alignment horizontal="right"/>
    </xf>
    <xf numFmtId="168" fontId="13" fillId="27" borderId="8" xfId="4" applyNumberFormat="1" applyFont="1" applyFill="1" applyBorder="1" applyAlignment="1">
      <alignment horizontal="right"/>
    </xf>
    <xf numFmtId="168" fontId="15" fillId="27" borderId="8" xfId="4" applyNumberFormat="1" applyFont="1" applyFill="1" applyBorder="1" applyAlignment="1">
      <alignment horizontal="right"/>
    </xf>
    <xf numFmtId="0" fontId="13" fillId="27" borderId="21" xfId="7" applyFont="1" applyFill="1" applyBorder="1" applyAlignment="1">
      <alignment horizontal="left" wrapText="1" indent="1"/>
    </xf>
    <xf numFmtId="10" fontId="13" fillId="31" borderId="8" xfId="10" applyNumberFormat="1" applyFont="1" applyFill="1" applyBorder="1" applyAlignment="1">
      <alignment horizontal="right"/>
    </xf>
    <xf numFmtId="0" fontId="15" fillId="38" borderId="9" xfId="7" applyFont="1" applyFill="1" applyBorder="1" applyAlignment="1">
      <alignment horizontal="center"/>
    </xf>
    <xf numFmtId="10" fontId="13" fillId="31" borderId="9" xfId="10" applyNumberFormat="1" applyFont="1" applyFill="1" applyBorder="1" applyAlignment="1">
      <alignment horizontal="right"/>
    </xf>
    <xf numFmtId="0" fontId="39" fillId="27" borderId="0" xfId="7" applyFont="1" applyFill="1" applyAlignment="1">
      <alignment wrapText="1"/>
    </xf>
    <xf numFmtId="0" fontId="13" fillId="27" borderId="24" xfId="7" applyFont="1" applyFill="1" applyBorder="1" applyAlignment="1">
      <alignment wrapText="1"/>
    </xf>
    <xf numFmtId="0" fontId="15" fillId="38" borderId="24" xfId="7" applyFont="1" applyFill="1" applyBorder="1" applyAlignment="1">
      <alignment horizontal="center" vertical="center"/>
    </xf>
    <xf numFmtId="0" fontId="15" fillId="27" borderId="8" xfId="7" applyFont="1" applyFill="1" applyBorder="1" applyAlignment="1">
      <alignment horizontal="center" vertical="center"/>
    </xf>
    <xf numFmtId="0" fontId="15" fillId="38" borderId="23" xfId="7" applyFont="1" applyFill="1" applyBorder="1" applyAlignment="1">
      <alignment horizontal="center" vertical="center"/>
    </xf>
    <xf numFmtId="168" fontId="15" fillId="31" borderId="23" xfId="4" applyNumberFormat="1" applyFont="1" applyFill="1" applyBorder="1" applyAlignment="1">
      <alignment horizontal="right"/>
    </xf>
    <xf numFmtId="168" fontId="15" fillId="31" borderId="24" xfId="4" applyNumberFormat="1" applyFont="1" applyFill="1" applyBorder="1" applyAlignment="1">
      <alignment horizontal="right"/>
    </xf>
    <xf numFmtId="0" fontId="13" fillId="27" borderId="30" xfId="7" applyFont="1" applyFill="1" applyBorder="1"/>
    <xf numFmtId="0" fontId="15" fillId="39" borderId="30" xfId="7" applyFont="1" applyFill="1" applyBorder="1" applyAlignment="1">
      <alignment horizontal="center" vertical="center"/>
    </xf>
    <xf numFmtId="0" fontId="15" fillId="39" borderId="30" xfId="7" applyFont="1" applyFill="1" applyBorder="1" applyAlignment="1">
      <alignment horizontal="right" vertical="center" indent="1"/>
    </xf>
    <xf numFmtId="0" fontId="15" fillId="27" borderId="25" xfId="7" applyFont="1" applyFill="1" applyBorder="1"/>
    <xf numFmtId="0" fontId="15" fillId="39" borderId="25" xfId="7" applyFont="1" applyFill="1" applyBorder="1" applyAlignment="1">
      <alignment horizontal="center" vertical="center"/>
    </xf>
    <xf numFmtId="168" fontId="15" fillId="27" borderId="25" xfId="4" applyNumberFormat="1" applyFont="1" applyFill="1" applyBorder="1" applyAlignment="1">
      <alignment horizontal="right"/>
    </xf>
    <xf numFmtId="0" fontId="15" fillId="27" borderId="21" xfId="7" applyFont="1" applyFill="1" applyBorder="1"/>
    <xf numFmtId="0" fontId="15" fillId="39" borderId="21" xfId="7" applyFont="1" applyFill="1" applyBorder="1" applyAlignment="1">
      <alignment horizontal="center" vertical="center"/>
    </xf>
    <xf numFmtId="0" fontId="15" fillId="27" borderId="0" xfId="7" applyFont="1" applyFill="1"/>
    <xf numFmtId="0" fontId="15" fillId="39" borderId="0" xfId="7" applyFont="1" applyFill="1" applyAlignment="1">
      <alignment horizontal="center" vertical="center"/>
    </xf>
    <xf numFmtId="168" fontId="15" fillId="27" borderId="0" xfId="4" applyNumberFormat="1" applyFont="1" applyFill="1" applyAlignment="1">
      <alignment horizontal="right"/>
    </xf>
    <xf numFmtId="0" fontId="13" fillId="27" borderId="8" xfId="7" applyFont="1" applyFill="1" applyBorder="1"/>
    <xf numFmtId="0" fontId="15" fillId="39" borderId="8" xfId="7" applyFont="1" applyFill="1" applyBorder="1" applyAlignment="1">
      <alignment horizontal="center" vertical="center"/>
    </xf>
    <xf numFmtId="0" fontId="15" fillId="39" borderId="19" xfId="7" applyFont="1" applyFill="1" applyBorder="1" applyAlignment="1">
      <alignment horizontal="center" vertical="center"/>
    </xf>
    <xf numFmtId="168" fontId="13" fillId="31" borderId="0" xfId="4" applyNumberFormat="1" applyFont="1" applyFill="1" applyAlignment="1">
      <alignment horizontal="right"/>
    </xf>
    <xf numFmtId="168" fontId="13" fillId="31" borderId="19" xfId="4" applyNumberFormat="1" applyFont="1" applyFill="1" applyBorder="1" applyAlignment="1">
      <alignment horizontal="right"/>
    </xf>
    <xf numFmtId="168" fontId="15" fillId="27" borderId="31" xfId="4" applyNumberFormat="1" applyFont="1" applyFill="1" applyBorder="1" applyAlignment="1">
      <alignment horizontal="right"/>
    </xf>
    <xf numFmtId="168" fontId="13" fillId="31" borderId="25" xfId="4" applyNumberFormat="1" applyFont="1" applyFill="1" applyBorder="1" applyAlignment="1">
      <alignment horizontal="right"/>
    </xf>
    <xf numFmtId="0" fontId="13" fillId="27" borderId="10" xfId="7" applyFont="1" applyFill="1" applyBorder="1"/>
    <xf numFmtId="0" fontId="13" fillId="27" borderId="0" xfId="7" applyFont="1" applyFill="1" applyBorder="1"/>
    <xf numFmtId="168" fontId="13" fillId="27" borderId="8" xfId="4" applyNumberFormat="1" applyFont="1" applyFill="1" applyBorder="1" applyAlignment="1">
      <alignment horizontal="right" wrapText="1" indent="1"/>
    </xf>
    <xf numFmtId="0" fontId="15" fillId="39" borderId="0" xfId="7" applyFont="1" applyFill="1" applyBorder="1" applyAlignment="1">
      <alignment horizontal="center" vertical="center"/>
    </xf>
    <xf numFmtId="0" fontId="15" fillId="39" borderId="0" xfId="7" applyFont="1" applyFill="1" applyBorder="1" applyAlignment="1">
      <alignment horizontal="right" vertical="center" indent="1"/>
    </xf>
    <xf numFmtId="168" fontId="13" fillId="31" borderId="8" xfId="7" applyNumberFormat="1" applyFont="1" applyFill="1" applyBorder="1" applyAlignment="1">
      <alignment horizontal="right"/>
    </xf>
    <xf numFmtId="168" fontId="13" fillId="31" borderId="19" xfId="7" applyNumberFormat="1" applyFont="1" applyFill="1" applyBorder="1" applyAlignment="1">
      <alignment horizontal="right"/>
    </xf>
    <xf numFmtId="0" fontId="37" fillId="27" borderId="0" xfId="0" applyFont="1" applyFill="1"/>
    <xf numFmtId="0" fontId="13" fillId="27" borderId="0" xfId="0" applyFont="1" applyFill="1" applyBorder="1" applyAlignment="1">
      <alignment horizontal="right"/>
    </xf>
    <xf numFmtId="0" fontId="37" fillId="0" borderId="0" xfId="0" applyFont="1"/>
    <xf numFmtId="0" fontId="13" fillId="27" borderId="0" xfId="0" applyFont="1" applyFill="1" applyBorder="1"/>
    <xf numFmtId="0" fontId="15" fillId="27" borderId="0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right" indent="1"/>
    </xf>
    <xf numFmtId="0" fontId="15" fillId="27" borderId="25" xfId="0" applyFont="1" applyFill="1" applyBorder="1" applyAlignment="1">
      <alignment horizontal="left"/>
    </xf>
    <xf numFmtId="0" fontId="15" fillId="40" borderId="25" xfId="0" applyFont="1" applyFill="1" applyBorder="1" applyAlignment="1">
      <alignment horizontal="center" vertical="center"/>
    </xf>
    <xf numFmtId="0" fontId="15" fillId="27" borderId="21" xfId="0" applyFont="1" applyFill="1" applyBorder="1" applyAlignment="1">
      <alignment horizontal="left"/>
    </xf>
    <xf numFmtId="0" fontId="15" fillId="40" borderId="21" xfId="0" applyFont="1" applyFill="1" applyBorder="1" applyAlignment="1">
      <alignment horizontal="center" vertical="center"/>
    </xf>
    <xf numFmtId="0" fontId="15" fillId="27" borderId="22" xfId="0" applyFont="1" applyFill="1" applyBorder="1" applyAlignment="1">
      <alignment horizontal="left"/>
    </xf>
    <xf numFmtId="0" fontId="15" fillId="40" borderId="22" xfId="0" applyFont="1" applyFill="1" applyBorder="1" applyAlignment="1">
      <alignment horizontal="center" vertical="center"/>
    </xf>
    <xf numFmtId="168" fontId="15" fillId="27" borderId="22" xfId="4" applyNumberFormat="1" applyFont="1" applyFill="1" applyBorder="1" applyAlignment="1">
      <alignment horizontal="right"/>
    </xf>
    <xf numFmtId="0" fontId="15" fillId="27" borderId="23" xfId="0" applyFont="1" applyFill="1" applyBorder="1" applyAlignment="1">
      <alignment horizontal="left"/>
    </xf>
    <xf numFmtId="0" fontId="15" fillId="40" borderId="23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right" indent="1"/>
    </xf>
    <xf numFmtId="0" fontId="13" fillId="27" borderId="9" xfId="0" applyFont="1" applyFill="1" applyBorder="1" applyAlignment="1">
      <alignment horizontal="left"/>
    </xf>
    <xf numFmtId="0" fontId="15" fillId="40" borderId="9" xfId="0" applyFont="1" applyFill="1" applyBorder="1" applyAlignment="1">
      <alignment horizontal="center" vertical="center"/>
    </xf>
    <xf numFmtId="0" fontId="13" fillId="27" borderId="21" xfId="7" applyFont="1" applyFill="1" applyBorder="1" applyAlignment="1">
      <alignment wrapText="1"/>
    </xf>
    <xf numFmtId="0" fontId="15" fillId="27" borderId="25" xfId="7" applyFont="1" applyFill="1" applyBorder="1" applyAlignment="1">
      <alignment horizontal="left" wrapText="1" indent="1"/>
    </xf>
    <xf numFmtId="0" fontId="15" fillId="38" borderId="25" xfId="7" applyFont="1" applyFill="1" applyBorder="1" applyAlignment="1">
      <alignment horizontal="center"/>
    </xf>
    <xf numFmtId="0" fontId="15" fillId="27" borderId="22" xfId="7" applyFont="1" applyFill="1" applyBorder="1" applyAlignment="1">
      <alignment horizontal="left" wrapText="1" indent="1"/>
    </xf>
    <xf numFmtId="0" fontId="15" fillId="38" borderId="22" xfId="7" applyFont="1" applyFill="1" applyBorder="1" applyAlignment="1">
      <alignment horizontal="center"/>
    </xf>
    <xf numFmtId="168" fontId="13" fillId="31" borderId="22" xfId="4" applyNumberFormat="1" applyFont="1" applyFill="1" applyBorder="1" applyAlignment="1">
      <alignment horizontal="right"/>
    </xf>
    <xf numFmtId="0" fontId="15" fillId="38" borderId="32" xfId="7" applyFont="1" applyFill="1" applyBorder="1" applyAlignment="1">
      <alignment horizontal="center"/>
    </xf>
    <xf numFmtId="168" fontId="13" fillId="31" borderId="32" xfId="4" applyNumberFormat="1" applyFont="1" applyFill="1" applyBorder="1" applyAlignment="1">
      <alignment horizontal="right"/>
    </xf>
    <xf numFmtId="168" fontId="15" fillId="27" borderId="32" xfId="4" applyNumberFormat="1" applyFont="1" applyFill="1" applyBorder="1" applyAlignment="1">
      <alignment horizontal="right"/>
    </xf>
    <xf numFmtId="0" fontId="13" fillId="27" borderId="22" xfId="7" applyFont="1" applyFill="1" applyBorder="1" applyAlignment="1">
      <alignment horizontal="left" wrapText="1" indent="1"/>
    </xf>
    <xf numFmtId="0" fontId="15" fillId="27" borderId="19" xfId="7" applyFont="1" applyFill="1" applyBorder="1" applyAlignment="1">
      <alignment horizontal="right" wrapText="1" indent="1"/>
    </xf>
    <xf numFmtId="0" fontId="14" fillId="28" borderId="19" xfId="7" applyFont="1" applyFill="1" applyBorder="1" applyAlignment="1">
      <alignment horizontal="right" vertical="center" wrapText="1"/>
    </xf>
    <xf numFmtId="0" fontId="15" fillId="27" borderId="0" xfId="7" applyFont="1" applyFill="1" applyBorder="1" applyAlignment="1">
      <alignment horizontal="right" vertical="center" indent="1"/>
    </xf>
    <xf numFmtId="0" fontId="15" fillId="39" borderId="23" xfId="7" applyFont="1" applyFill="1" applyBorder="1" applyAlignment="1">
      <alignment horizontal="center" vertical="center"/>
    </xf>
    <xf numFmtId="168" fontId="15" fillId="27" borderId="33" xfId="7" applyNumberFormat="1" applyFont="1" applyFill="1" applyBorder="1" applyAlignment="1">
      <alignment horizontal="right"/>
    </xf>
    <xf numFmtId="168" fontId="15" fillId="27" borderId="34" xfId="7" applyNumberFormat="1" applyFont="1" applyFill="1" applyBorder="1" applyAlignment="1">
      <alignment horizontal="right"/>
    </xf>
    <xf numFmtId="168" fontId="15" fillId="27" borderId="33" xfId="4" applyNumberFormat="1" applyFont="1" applyFill="1" applyBorder="1" applyAlignment="1">
      <alignment horizontal="right"/>
    </xf>
    <xf numFmtId="168" fontId="15" fillId="27" borderId="35" xfId="7" applyNumberFormat="1" applyFont="1" applyFill="1" applyBorder="1" applyAlignment="1">
      <alignment horizontal="right"/>
    </xf>
    <xf numFmtId="168" fontId="15" fillId="27" borderId="36" xfId="4" applyNumberFormat="1" applyFont="1" applyFill="1" applyBorder="1" applyAlignment="1">
      <alignment horizontal="right"/>
    </xf>
    <xf numFmtId="168" fontId="15" fillId="27" borderId="37" xfId="4" applyNumberFormat="1" applyFont="1" applyFill="1" applyBorder="1" applyAlignment="1">
      <alignment horizontal="right"/>
    </xf>
    <xf numFmtId="168" fontId="15" fillId="27" borderId="38" xfId="4" applyNumberFormat="1" applyFont="1" applyFill="1" applyBorder="1" applyAlignment="1">
      <alignment horizontal="right"/>
    </xf>
    <xf numFmtId="168" fontId="15" fillId="27" borderId="35" xfId="4" applyNumberFormat="1" applyFont="1" applyFill="1" applyBorder="1" applyAlignment="1">
      <alignment horizontal="right"/>
    </xf>
    <xf numFmtId="168" fontId="15" fillId="27" borderId="39" xfId="4" applyNumberFormat="1" applyFont="1" applyFill="1" applyBorder="1" applyAlignment="1">
      <alignment horizontal="right"/>
    </xf>
    <xf numFmtId="168" fontId="13" fillId="27" borderId="33" xfId="4" applyNumberFormat="1" applyFont="1" applyFill="1" applyBorder="1" applyAlignment="1">
      <alignment horizontal="right"/>
    </xf>
    <xf numFmtId="168" fontId="13" fillId="27" borderId="40" xfId="4" applyNumberFormat="1" applyFont="1" applyFill="1" applyBorder="1" applyAlignment="1">
      <alignment horizontal="right"/>
    </xf>
    <xf numFmtId="168" fontId="15" fillId="27" borderId="41" xfId="4" applyNumberFormat="1" applyFont="1" applyFill="1" applyBorder="1" applyAlignment="1">
      <alignment horizontal="right"/>
    </xf>
    <xf numFmtId="168" fontId="15" fillId="27" borderId="35" xfId="4" applyNumberFormat="1" applyFont="1" applyFill="1" applyBorder="1" applyAlignment="1">
      <alignment horizontal="right"/>
    </xf>
    <xf numFmtId="168" fontId="15" fillId="27" borderId="39" xfId="4" applyNumberFormat="1" applyFont="1" applyFill="1" applyBorder="1" applyAlignment="1">
      <alignment horizontal="right"/>
    </xf>
    <xf numFmtId="0" fontId="15" fillId="27" borderId="8" xfId="13" applyFont="1" applyFill="1" applyBorder="1"/>
    <xf numFmtId="0" fontId="15" fillId="37" borderId="8" xfId="0" applyFont="1" applyFill="1" applyBorder="1" applyAlignment="1">
      <alignment horizontal="center" vertical="center"/>
    </xf>
    <xf numFmtId="168" fontId="15" fillId="27" borderId="8" xfId="12" applyNumberFormat="1" applyFont="1" applyFill="1" applyBorder="1" applyAlignment="1">
      <alignment horizontal="right"/>
    </xf>
    <xf numFmtId="0" fontId="15" fillId="39" borderId="10" xfId="7" applyFont="1" applyFill="1" applyBorder="1" applyAlignment="1">
      <alignment horizontal="center" vertical="center"/>
    </xf>
    <xf numFmtId="0" fontId="13" fillId="27" borderId="11" xfId="7" applyFont="1" applyFill="1" applyBorder="1"/>
    <xf numFmtId="168" fontId="15" fillId="27" borderId="8" xfId="7" applyNumberFormat="1" applyFont="1" applyFill="1" applyBorder="1" applyAlignment="1">
      <alignment horizontal="right"/>
    </xf>
    <xf numFmtId="168" fontId="15" fillId="27" borderId="24" xfId="4" applyNumberFormat="1" applyFont="1" applyFill="1" applyBorder="1" applyAlignment="1">
      <alignment horizontal="right"/>
    </xf>
    <xf numFmtId="0" fontId="15" fillId="27" borderId="19" xfId="7" applyFont="1" applyFill="1" applyBorder="1" applyAlignment="1">
      <alignment horizontal="right" wrapText="1"/>
    </xf>
    <xf numFmtId="0" fontId="15" fillId="39" borderId="10" xfId="7" applyFont="1" applyFill="1" applyBorder="1" applyAlignment="1">
      <alignment horizontal="center" wrapText="1"/>
    </xf>
    <xf numFmtId="0" fontId="13" fillId="39" borderId="10" xfId="7" applyFont="1" applyFill="1" applyBorder="1" applyAlignment="1">
      <alignment horizontal="center" wrapText="1"/>
    </xf>
    <xf numFmtId="0" fontId="15" fillId="27" borderId="8" xfId="7" applyFont="1" applyFill="1" applyBorder="1" applyAlignment="1">
      <alignment horizontal="center" wrapText="1"/>
    </xf>
    <xf numFmtId="0" fontId="13" fillId="27" borderId="8" xfId="7" applyFont="1" applyFill="1" applyBorder="1" applyAlignment="1">
      <alignment horizontal="center" wrapText="1"/>
    </xf>
    <xf numFmtId="0" fontId="15" fillId="27" borderId="0" xfId="7" applyFont="1" applyFill="1" applyBorder="1"/>
    <xf numFmtId="168" fontId="15" fillId="27" borderId="0" xfId="4" applyNumberFormat="1" applyFont="1" applyFill="1" applyBorder="1" applyAlignment="1">
      <alignment horizontal="right"/>
    </xf>
    <xf numFmtId="0" fontId="15" fillId="27" borderId="22" xfId="7" applyFont="1" applyFill="1" applyBorder="1"/>
    <xf numFmtId="0" fontId="15" fillId="39" borderId="22" xfId="7" applyFont="1" applyFill="1" applyBorder="1" applyAlignment="1">
      <alignment horizontal="center" vertical="center"/>
    </xf>
    <xf numFmtId="0" fontId="15" fillId="27" borderId="11" xfId="7" applyFont="1" applyFill="1" applyBorder="1"/>
    <xf numFmtId="0" fontId="15" fillId="39" borderId="11" xfId="7" applyFont="1" applyFill="1" applyBorder="1" applyAlignment="1">
      <alignment horizontal="center" vertical="center"/>
    </xf>
    <xf numFmtId="168" fontId="15" fillId="27" borderId="11" xfId="4" applyNumberFormat="1" applyFont="1" applyFill="1" applyBorder="1" applyAlignment="1">
      <alignment horizontal="right"/>
    </xf>
    <xf numFmtId="168" fontId="15" fillId="27" borderId="42" xfId="4" applyNumberFormat="1" applyFont="1" applyFill="1" applyBorder="1" applyAlignment="1">
      <alignment horizontal="right"/>
    </xf>
    <xf numFmtId="168" fontId="13" fillId="31" borderId="0" xfId="4" applyNumberFormat="1" applyFont="1" applyFill="1" applyBorder="1" applyAlignment="1">
      <alignment horizontal="right"/>
    </xf>
    <xf numFmtId="168" fontId="13" fillId="31" borderId="11" xfId="4" applyNumberFormat="1" applyFont="1" applyFill="1" applyBorder="1" applyAlignment="1">
      <alignment horizontal="right"/>
    </xf>
    <xf numFmtId="0" fontId="15" fillId="27" borderId="0" xfId="7" applyFont="1" applyFill="1" applyBorder="1" applyAlignment="1">
      <alignment wrapText="1"/>
    </xf>
    <xf numFmtId="168" fontId="15" fillId="27" borderId="19" xfId="4" applyNumberFormat="1" applyFont="1" applyFill="1" applyBorder="1" applyAlignment="1">
      <alignment horizontal="right"/>
    </xf>
    <xf numFmtId="0" fontId="15" fillId="27" borderId="9" xfId="7" applyFont="1" applyFill="1" applyBorder="1" applyAlignment="1">
      <alignment horizontal="right" wrapText="1"/>
    </xf>
    <xf numFmtId="0" fontId="15" fillId="27" borderId="19" xfId="7" applyFont="1" applyFill="1" applyBorder="1" applyAlignment="1">
      <alignment wrapText="1"/>
    </xf>
    <xf numFmtId="0" fontId="15" fillId="39" borderId="32" xfId="7" applyFont="1" applyFill="1" applyBorder="1" applyAlignment="1">
      <alignment horizontal="center" vertical="center"/>
    </xf>
    <xf numFmtId="168" fontId="15" fillId="31" borderId="32" xfId="4" applyNumberFormat="1" applyFont="1" applyFill="1" applyBorder="1" applyAlignment="1">
      <alignment horizontal="right"/>
    </xf>
    <xf numFmtId="0" fontId="15" fillId="27" borderId="8" xfId="7" applyFont="1" applyFill="1" applyBorder="1" applyAlignment="1">
      <alignment wrapText="1"/>
    </xf>
    <xf numFmtId="168" fontId="15" fillId="31" borderId="8" xfId="4" applyNumberFormat="1" applyFont="1" applyFill="1" applyBorder="1" applyAlignment="1">
      <alignment horizontal="right"/>
    </xf>
    <xf numFmtId="168" fontId="15" fillId="31" borderId="0" xfId="4" applyNumberFormat="1" applyFont="1" applyFill="1" applyBorder="1" applyAlignment="1">
      <alignment horizontal="right"/>
    </xf>
    <xf numFmtId="168" fontId="15" fillId="31" borderId="19" xfId="4" applyNumberFormat="1" applyFont="1" applyFill="1" applyBorder="1" applyAlignment="1">
      <alignment horizontal="right"/>
    </xf>
    <xf numFmtId="0" fontId="15" fillId="27" borderId="10" xfId="7" applyFont="1" applyFill="1" applyBorder="1" applyAlignment="1">
      <alignment wrapText="1"/>
    </xf>
    <xf numFmtId="0" fontId="15" fillId="27" borderId="23" xfId="7" applyFont="1" applyFill="1" applyBorder="1" applyAlignment="1">
      <alignment wrapText="1"/>
    </xf>
    <xf numFmtId="0" fontId="42" fillId="34" borderId="16" xfId="8" applyFont="1" applyFill="1" applyBorder="1" applyAlignment="1">
      <alignment horizontal="center" vertical="center"/>
    </xf>
    <xf numFmtId="0" fontId="15" fillId="27" borderId="10" xfId="7" applyFont="1" applyFill="1" applyBorder="1" applyAlignment="1">
      <alignment horizontal="center" vertical="center"/>
    </xf>
    <xf numFmtId="0" fontId="15" fillId="27" borderId="10" xfId="7" applyFont="1" applyFill="1" applyBorder="1" applyAlignment="1">
      <alignment horizontal="right" vertical="center" indent="1"/>
    </xf>
    <xf numFmtId="0" fontId="15" fillId="41" borderId="23" xfId="7" applyFont="1" applyFill="1" applyBorder="1" applyAlignment="1">
      <alignment horizontal="center"/>
    </xf>
    <xf numFmtId="168" fontId="37" fillId="41" borderId="8" xfId="7" applyNumberFormat="1" applyFont="1" applyFill="1" applyBorder="1"/>
    <xf numFmtId="0" fontId="39" fillId="27" borderId="0" xfId="7" applyFont="1" applyFill="1"/>
    <xf numFmtId="0" fontId="39" fillId="27" borderId="19" xfId="7" applyFont="1" applyFill="1" applyBorder="1" applyAlignment="1">
      <alignment wrapText="1"/>
    </xf>
    <xf numFmtId="0" fontId="15" fillId="27" borderId="24" xfId="7" applyFont="1" applyFill="1" applyBorder="1" applyAlignment="1">
      <alignment wrapText="1"/>
    </xf>
    <xf numFmtId="0" fontId="15" fillId="38" borderId="24" xfId="7" applyFont="1" applyFill="1" applyBorder="1" applyAlignment="1">
      <alignment horizontal="center"/>
    </xf>
    <xf numFmtId="0" fontId="37" fillId="27" borderId="32" xfId="7" applyFont="1" applyFill="1" applyBorder="1"/>
    <xf numFmtId="168" fontId="15" fillId="27" borderId="42" xfId="7" applyNumberFormat="1" applyFont="1" applyFill="1" applyBorder="1" applyAlignment="1">
      <alignment horizontal="right"/>
    </xf>
    <xf numFmtId="0" fontId="15" fillId="27" borderId="30" xfId="7" applyFont="1" applyFill="1" applyBorder="1" applyAlignment="1">
      <alignment horizontal="center" vertical="center"/>
    </xf>
    <xf numFmtId="168" fontId="15" fillId="31" borderId="43" xfId="4" applyNumberFormat="1" applyFont="1" applyFill="1" applyBorder="1" applyAlignment="1">
      <alignment horizontal="right"/>
    </xf>
    <xf numFmtId="168" fontId="15" fillId="31" borderId="44" xfId="4" applyNumberFormat="1" applyFont="1" applyFill="1" applyBorder="1" applyAlignment="1">
      <alignment horizontal="right"/>
    </xf>
    <xf numFmtId="168" fontId="13" fillId="31" borderId="45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7" borderId="21" xfId="7" applyFont="1" applyFill="1" applyBorder="1" applyAlignment="1">
      <alignment horizontal="left" wrapText="1" indent="1"/>
    </xf>
    <xf numFmtId="0" fontId="15" fillId="42" borderId="30" xfId="7" applyFont="1" applyFill="1" applyBorder="1" applyAlignment="1">
      <alignment horizontal="center" vertical="center"/>
    </xf>
    <xf numFmtId="0" fontId="15" fillId="42" borderId="30" xfId="7" applyFont="1" applyFill="1" applyBorder="1" applyAlignment="1">
      <alignment horizontal="right" vertical="center" indent="1"/>
    </xf>
    <xf numFmtId="0" fontId="15" fillId="42" borderId="8" xfId="7" applyFont="1" applyFill="1" applyBorder="1" applyAlignment="1">
      <alignment horizontal="center" vertical="center"/>
    </xf>
    <xf numFmtId="0" fontId="15" fillId="42" borderId="0" xfId="7" applyFont="1" applyFill="1" applyBorder="1" applyAlignment="1">
      <alignment horizontal="center" vertical="center"/>
    </xf>
    <xf numFmtId="0" fontId="15" fillId="42" borderId="21" xfId="7" applyFont="1" applyFill="1" applyBorder="1" applyAlignment="1">
      <alignment horizontal="center" vertical="center"/>
    </xf>
    <xf numFmtId="0" fontId="15" fillId="42" borderId="19" xfId="7" applyFont="1" applyFill="1" applyBorder="1" applyAlignment="1">
      <alignment horizontal="center" vertical="center"/>
    </xf>
    <xf numFmtId="0" fontId="43" fillId="27" borderId="19" xfId="7" applyFont="1" applyFill="1" applyBorder="1" applyAlignment="1">
      <alignment horizontal="left" wrapText="1"/>
    </xf>
    <xf numFmtId="0" fontId="45" fillId="27" borderId="0" xfId="7" applyFont="1" applyFill="1" applyAlignment="1"/>
    <xf numFmtId="168" fontId="46" fillId="27" borderId="19" xfId="7" applyNumberFormat="1" applyFont="1" applyFill="1" applyBorder="1" applyAlignment="1">
      <alignment horizontal="right"/>
    </xf>
    <xf numFmtId="0" fontId="15" fillId="27" borderId="0" xfId="7" applyFont="1" applyFill="1" applyBorder="1" applyAlignment="1">
      <alignment horizontal="left" indent="1"/>
    </xf>
    <xf numFmtId="0" fontId="15" fillId="27" borderId="21" xfId="7" applyFont="1" applyFill="1" applyBorder="1" applyAlignment="1">
      <alignment horizontal="left" indent="1"/>
    </xf>
    <xf numFmtId="0" fontId="48" fillId="27" borderId="0" xfId="7" applyFont="1" applyFill="1" applyAlignment="1">
      <alignment horizontal="center" vertical="center"/>
    </xf>
    <xf numFmtId="0" fontId="49" fillId="27" borderId="12" xfId="7" applyFont="1" applyFill="1" applyBorder="1" applyAlignment="1">
      <alignment horizontal="center"/>
    </xf>
    <xf numFmtId="0" fontId="9" fillId="27" borderId="13" xfId="9" applyFont="1" applyFill="1" applyBorder="1" applyAlignment="1">
      <alignment horizontal="center"/>
    </xf>
    <xf numFmtId="0" fontId="48" fillId="27" borderId="15" xfId="7" applyFont="1" applyFill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15" fillId="27" borderId="0" xfId="0" applyFont="1" applyFill="1"/>
    <xf numFmtId="0" fontId="47" fillId="27" borderId="0" xfId="7" applyFont="1" applyFill="1" applyAlignment="1">
      <alignment horizontal="left" vertical="top"/>
    </xf>
    <xf numFmtId="0" fontId="15" fillId="0" borderId="0" xfId="0" applyFont="1"/>
    <xf numFmtId="0" fontId="50" fillId="14" borderId="0" xfId="7" applyFont="1" applyFill="1"/>
    <xf numFmtId="0" fontId="42" fillId="43" borderId="16" xfId="8" applyFont="1" applyFill="1" applyBorder="1" applyAlignment="1">
      <alignment horizontal="center" vertical="center"/>
    </xf>
    <xf numFmtId="0" fontId="12" fillId="27" borderId="0" xfId="0" applyFont="1" applyFill="1"/>
    <xf numFmtId="0" fontId="13" fillId="27" borderId="19" xfId="0" applyFont="1" applyFill="1" applyBorder="1" applyAlignment="1">
      <alignment horizontal="left" vertical="top" wrapText="1"/>
    </xf>
    <xf numFmtId="0" fontId="13" fillId="27" borderId="19" xfId="0" applyFont="1" applyFill="1" applyBorder="1" applyAlignment="1">
      <alignment horizontal="right" wrapText="1"/>
    </xf>
    <xf numFmtId="0" fontId="37" fillId="44" borderId="0" xfId="0" applyFont="1" applyFill="1" applyAlignment="1">
      <alignment horizontal="center" vertical="center"/>
    </xf>
    <xf numFmtId="0" fontId="13" fillId="0" borderId="19" xfId="7" applyFont="1" applyFill="1" applyBorder="1" applyAlignment="1">
      <alignment horizontal="right" wrapText="1"/>
    </xf>
    <xf numFmtId="0" fontId="13" fillId="0" borderId="29" xfId="7" applyFont="1" applyFill="1" applyBorder="1" applyAlignment="1">
      <alignment horizontal="right" wrapText="1"/>
    </xf>
    <xf numFmtId="0" fontId="15" fillId="27" borderId="25" xfId="0" applyFont="1" applyFill="1" applyBorder="1"/>
    <xf numFmtId="0" fontId="15" fillId="44" borderId="25" xfId="0" applyFont="1" applyFill="1" applyBorder="1" applyAlignment="1">
      <alignment horizontal="center" vertical="center"/>
    </xf>
    <xf numFmtId="168" fontId="15" fillId="27" borderId="25" xfId="0" applyNumberFormat="1" applyFont="1" applyFill="1" applyBorder="1" applyAlignment="1">
      <alignment horizontal="right"/>
    </xf>
    <xf numFmtId="0" fontId="15" fillId="27" borderId="38" xfId="0" applyFont="1" applyFill="1" applyBorder="1"/>
    <xf numFmtId="0" fontId="15" fillId="27" borderId="25" xfId="0" applyFont="1" applyFill="1" applyBorder="1" applyAlignment="1">
      <alignment horizontal="right"/>
    </xf>
    <xf numFmtId="0" fontId="15" fillId="27" borderId="21" xfId="0" applyFont="1" applyFill="1" applyBorder="1"/>
    <xf numFmtId="0" fontId="15" fillId="44" borderId="21" xfId="0" applyFont="1" applyFill="1" applyBorder="1" applyAlignment="1">
      <alignment horizontal="center" vertical="center"/>
    </xf>
    <xf numFmtId="168" fontId="15" fillId="27" borderId="21" xfId="0" applyNumberFormat="1" applyFont="1" applyFill="1" applyBorder="1" applyAlignment="1">
      <alignment horizontal="right"/>
    </xf>
    <xf numFmtId="0" fontId="15" fillId="27" borderId="35" xfId="0" applyFont="1" applyFill="1" applyBorder="1"/>
    <xf numFmtId="0" fontId="15" fillId="27" borderId="21" xfId="0" applyFont="1" applyFill="1" applyBorder="1" applyAlignment="1">
      <alignment horizontal="right"/>
    </xf>
    <xf numFmtId="0" fontId="13" fillId="27" borderId="22" xfId="0" applyFont="1" applyFill="1" applyBorder="1"/>
    <xf numFmtId="0" fontId="15" fillId="44" borderId="22" xfId="0" applyFont="1" applyFill="1" applyBorder="1" applyAlignment="1">
      <alignment horizontal="center" vertical="center"/>
    </xf>
    <xf numFmtId="168" fontId="13" fillId="27" borderId="22" xfId="0" applyNumberFormat="1" applyFont="1" applyFill="1" applyBorder="1" applyAlignment="1">
      <alignment horizontal="right"/>
    </xf>
    <xf numFmtId="0" fontId="13" fillId="27" borderId="39" xfId="0" applyFont="1" applyFill="1" applyBorder="1"/>
    <xf numFmtId="0" fontId="15" fillId="44" borderId="0" xfId="0" applyFont="1" applyFill="1" applyAlignment="1">
      <alignment horizontal="center" vertical="center"/>
    </xf>
    <xf numFmtId="0" fontId="13" fillId="27" borderId="0" xfId="0" applyFont="1" applyFill="1"/>
    <xf numFmtId="0" fontId="15" fillId="27" borderId="21" xfId="0" applyFont="1" applyFill="1" applyBorder="1" applyAlignment="1">
      <alignment wrapText="1"/>
    </xf>
    <xf numFmtId="0" fontId="13" fillId="27" borderId="21" xfId="0" applyFont="1" applyFill="1" applyBorder="1"/>
    <xf numFmtId="168" fontId="13" fillId="27" borderId="21" xfId="0" applyNumberFormat="1" applyFont="1" applyFill="1" applyBorder="1" applyAlignment="1">
      <alignment horizontal="right"/>
    </xf>
    <xf numFmtId="0" fontId="15" fillId="27" borderId="46" xfId="0" applyFont="1" applyFill="1" applyBorder="1"/>
    <xf numFmtId="0" fontId="15" fillId="44" borderId="46" xfId="0" applyFont="1" applyFill="1" applyBorder="1" applyAlignment="1">
      <alignment horizontal="center" vertical="center"/>
    </xf>
    <xf numFmtId="168" fontId="15" fillId="27" borderId="46" xfId="0" applyNumberFormat="1" applyFont="1" applyFill="1" applyBorder="1" applyAlignment="1">
      <alignment horizontal="right"/>
    </xf>
    <xf numFmtId="168" fontId="37" fillId="27" borderId="0" xfId="0" applyNumberFormat="1" applyFont="1" applyFill="1"/>
    <xf numFmtId="0" fontId="15" fillId="27" borderId="47" xfId="0" applyFont="1" applyFill="1" applyBorder="1"/>
    <xf numFmtId="0" fontId="15" fillId="27" borderId="20" xfId="0" applyFont="1" applyFill="1" applyBorder="1"/>
    <xf numFmtId="0" fontId="15" fillId="44" borderId="20" xfId="0" applyFont="1" applyFill="1" applyBorder="1" applyAlignment="1">
      <alignment horizontal="center" vertical="center"/>
    </xf>
    <xf numFmtId="0" fontId="13" fillId="27" borderId="46" xfId="0" applyFont="1" applyFill="1" applyBorder="1"/>
    <xf numFmtId="168" fontId="13" fillId="27" borderId="46" xfId="0" applyNumberFormat="1" applyFont="1" applyFill="1" applyBorder="1" applyAlignment="1">
      <alignment horizontal="right"/>
    </xf>
    <xf numFmtId="0" fontId="15" fillId="27" borderId="0" xfId="0" applyFont="1" applyFill="1" applyBorder="1"/>
    <xf numFmtId="0" fontId="15" fillId="44" borderId="0" xfId="0" applyFont="1" applyFill="1" applyBorder="1" applyAlignment="1">
      <alignment horizontal="center" vertical="center"/>
    </xf>
    <xf numFmtId="168" fontId="15" fillId="27" borderId="0" xfId="0" applyNumberFormat="1" applyFont="1" applyFill="1" applyBorder="1" applyAlignment="1">
      <alignment horizontal="right"/>
    </xf>
    <xf numFmtId="0" fontId="6" fillId="27" borderId="0" xfId="7" applyFont="1" applyFill="1" applyAlignment="1" applyProtection="1">
      <alignment vertical="center"/>
      <protection locked="0"/>
    </xf>
    <xf numFmtId="0" fontId="7" fillId="29" borderId="0" xfId="7" applyFont="1" applyFill="1" applyAlignment="1">
      <alignment horizontal="center" vertical="center"/>
    </xf>
    <xf numFmtId="0" fontId="13" fillId="27" borderId="11" xfId="7" applyFont="1" applyFill="1" applyBorder="1" applyAlignment="1">
      <alignment horizontal="center" wrapText="1"/>
    </xf>
    <xf numFmtId="0" fontId="51" fillId="0" borderId="10" xfId="7" applyFont="1" applyFill="1" applyBorder="1" applyAlignment="1" applyProtection="1">
      <alignment horizontal="left" wrapText="1"/>
      <protection locked="0"/>
    </xf>
    <xf numFmtId="0" fontId="41" fillId="27" borderId="10" xfId="7" applyFont="1" applyFill="1" applyBorder="1" applyAlignment="1">
      <alignment horizontal="left"/>
    </xf>
    <xf numFmtId="0" fontId="13" fillId="27" borderId="9" xfId="7" applyFont="1" applyFill="1" applyBorder="1" applyAlignment="1">
      <alignment horizontal="right" wrapText="1"/>
    </xf>
    <xf numFmtId="0" fontId="51" fillId="27" borderId="10" xfId="7" applyFont="1" applyFill="1" applyBorder="1" applyAlignment="1" applyProtection="1">
      <alignment horizontal="left"/>
      <protection locked="0"/>
    </xf>
    <xf numFmtId="0" fontId="13" fillId="27" borderId="8" xfId="7" applyFont="1" applyFill="1" applyBorder="1" applyAlignment="1">
      <alignment horizontal="center" wrapText="1"/>
    </xf>
    <xf numFmtId="0" fontId="14" fillId="28" borderId="8" xfId="7" applyFont="1" applyFill="1" applyBorder="1" applyAlignment="1">
      <alignment horizontal="right" wrapText="1"/>
    </xf>
    <xf numFmtId="0" fontId="14" fillId="28" borderId="9" xfId="7" applyFont="1" applyFill="1" applyBorder="1" applyAlignment="1">
      <alignment horizontal="right" wrapText="1"/>
    </xf>
    <xf numFmtId="0" fontId="13" fillId="27" borderId="8" xfId="7" applyFont="1" applyFill="1" applyBorder="1" applyAlignment="1">
      <alignment horizontal="center" vertical="center" wrapText="1"/>
    </xf>
    <xf numFmtId="0" fontId="13" fillId="27" borderId="0" xfId="7" applyFont="1" applyFill="1" applyAlignment="1">
      <alignment horizontal="left" wrapText="1"/>
    </xf>
    <xf numFmtId="0" fontId="13" fillId="27" borderId="0" xfId="7" applyFont="1" applyFill="1" applyBorder="1" applyAlignment="1">
      <alignment horizontal="center" wrapText="1"/>
    </xf>
    <xf numFmtId="0" fontId="12" fillId="27" borderId="0" xfId="7" applyFont="1" applyFill="1" applyAlignment="1">
      <alignment horizontal="left" wrapText="1"/>
    </xf>
    <xf numFmtId="0" fontId="47" fillId="27" borderId="0" xfId="7" applyFont="1" applyFill="1" applyAlignment="1">
      <alignment horizontal="left" wrapText="1"/>
    </xf>
    <xf numFmtId="0" fontId="14" fillId="28" borderId="0" xfId="7" applyFont="1" applyFill="1" applyBorder="1" applyAlignment="1">
      <alignment horizontal="center" wrapText="1"/>
    </xf>
    <xf numFmtId="0" fontId="14" fillId="28" borderId="19" xfId="7" applyFont="1" applyFill="1" applyBorder="1" applyAlignment="1">
      <alignment horizontal="center" wrapText="1"/>
    </xf>
    <xf numFmtId="0" fontId="13" fillId="27" borderId="19" xfId="7" applyFont="1" applyFill="1" applyBorder="1" applyAlignment="1">
      <alignment horizontal="center" wrapText="1"/>
    </xf>
    <xf numFmtId="0" fontId="13" fillId="27" borderId="29" xfId="0" applyFont="1" applyFill="1" applyBorder="1" applyAlignment="1">
      <alignment horizontal="right"/>
    </xf>
    <xf numFmtId="0" fontId="47" fillId="27" borderId="0" xfId="0" applyFont="1" applyFill="1" applyAlignment="1">
      <alignment horizontal="left" vertical="top" indent="1"/>
    </xf>
  </cellXfs>
  <cellStyles count="60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 5" xfId="55" xr:uid="{00000000-0005-0000-0000-000037000000}"/>
    <cellStyle name="Comma_PD.25.01.A" xfId="56" xr:uid="{00000000-0005-0000-0000-000039000000}"/>
    <cellStyle name="Currency" xfId="2" xr:uid="{00000000-0005-0000-0000-000002000000}"/>
    <cellStyle name="Currency [0]" xfId="3" xr:uid="{00000000-0005-0000-0000-000003000000}"/>
    <cellStyle name="Currency_PD.25.01.A" xfId="57" xr:uid="{00000000-0005-0000-0000-00003A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4" xr:uid="{00000000-0005-0000-0000-000036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2" xr:uid="{00000000-0005-0000-0000-000034000000}"/>
    <cellStyle name="Normal 3" xfId="11" xr:uid="{00000000-0005-0000-0000-00000B000000}"/>
    <cellStyle name="Normal 3 2" xfId="13" xr:uid="{00000000-0005-0000-0000-00000D000000}"/>
    <cellStyle name="Normal 3_S.02.01_1_FR" xfId="53" xr:uid="{00000000-0005-0000-0000-000035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Octopuss_Navigation_Track_LV2_OP" xfId="58" xr:uid="{00000000-0005-0000-0000-00003B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Standard_1" xfId="59" xr:uid="{00000000-0005-0000-0000-00003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F8" sqref="F8:F11"/>
    </sheetView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6" width="26.33203125" style="3" customWidth="1"/>
    <col min="7" max="7" width="19.6640625" style="3" customWidth="1"/>
    <col min="8" max="8" width="17.1640625" style="6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417</v>
      </c>
      <c r="F2" s="6">
        <v>1</v>
      </c>
      <c r="G2" s="7" t="e">
        <f>VLOOKUP(MAIN!#REF!,_tabCoef,2,0)</f>
        <v>#REF!</v>
      </c>
    </row>
    <row r="3" spans="1:8" x14ac:dyDescent="0.2">
      <c r="A3" s="4" t="s">
        <v>9</v>
      </c>
      <c r="B3" s="3" t="s">
        <v>10</v>
      </c>
      <c r="C3" s="3" t="s">
        <v>11</v>
      </c>
      <c r="E3" s="5" t="s">
        <v>475</v>
      </c>
      <c r="F3" s="6">
        <v>1000</v>
      </c>
      <c r="G3" s="6"/>
    </row>
    <row r="4" spans="1:8" x14ac:dyDescent="0.2">
      <c r="A4" s="4" t="s">
        <v>12</v>
      </c>
      <c r="B4" s="3" t="s">
        <v>13</v>
      </c>
      <c r="C4" s="3" t="s">
        <v>14</v>
      </c>
      <c r="E4" s="5" t="s">
        <v>476</v>
      </c>
      <c r="F4" s="6">
        <v>1000000</v>
      </c>
      <c r="G4" s="6"/>
    </row>
    <row r="5" spans="1:8" x14ac:dyDescent="0.2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x14ac:dyDescent="0.2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315" t="s">
        <v>24</v>
      </c>
    </row>
    <row r="7" spans="1:8" x14ac:dyDescent="0.2">
      <c r="A7" s="4" t="s">
        <v>25</v>
      </c>
      <c r="B7" s="3" t="s">
        <v>26</v>
      </c>
      <c r="C7" s="3" t="s">
        <v>27</v>
      </c>
      <c r="E7" s="5" t="s">
        <v>28</v>
      </c>
      <c r="F7" s="6" t="str">
        <f>CONCATENATE("As at December 31, ",LEFT(E7,4))</f>
        <v>As at December 31, 2018</v>
      </c>
      <c r="G7" s="6" t="e">
        <f>VLOOKUP(_period,$E$7:$F$11,2,0)</f>
        <v>#REF!</v>
      </c>
      <c r="H7" s="6" t="e">
        <f>MID(_asatdate,6,100)</f>
        <v>#REF!</v>
      </c>
    </row>
    <row r="8" spans="1:8" x14ac:dyDescent="0.2">
      <c r="E8" s="5" t="s">
        <v>483</v>
      </c>
      <c r="F8" s="6" t="str">
        <f t="shared" ref="F8:F11" si="0">CONCATENATE("As at December 31, ",LEFT(E8,4))</f>
        <v>As at December 31, 2019</v>
      </c>
      <c r="G8" s="6"/>
    </row>
    <row r="9" spans="1:8" x14ac:dyDescent="0.2">
      <c r="E9" s="5" t="s">
        <v>506</v>
      </c>
      <c r="F9" s="6" t="str">
        <f t="shared" si="0"/>
        <v>As at December 31, 2020</v>
      </c>
      <c r="G9" s="6"/>
    </row>
    <row r="10" spans="1:8" x14ac:dyDescent="0.2">
      <c r="E10" s="5" t="s">
        <v>507</v>
      </c>
      <c r="F10" s="6" t="str">
        <f t="shared" si="0"/>
        <v>As at December 31, 2021</v>
      </c>
      <c r="G10" s="6"/>
    </row>
    <row r="11" spans="1:8" x14ac:dyDescent="0.2">
      <c r="E11" s="5" t="s">
        <v>508</v>
      </c>
      <c r="F11" s="6" t="str">
        <f t="shared" si="0"/>
        <v>As at December 31, 2022</v>
      </c>
      <c r="G11" s="6"/>
    </row>
    <row r="13" spans="1:8" x14ac:dyDescent="0.2">
      <c r="G13" s="2" t="s">
        <v>29</v>
      </c>
    </row>
    <row r="14" spans="1:8" x14ac:dyDescent="0.2">
      <c r="G14" s="5" t="s">
        <v>416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V101"/>
  <sheetViews>
    <sheetView workbookViewId="0">
      <selection activeCell="Y25" sqref="Y25"/>
    </sheetView>
  </sheetViews>
  <sheetFormatPr defaultColWidth="11.1640625" defaultRowHeight="11.25" x14ac:dyDescent="0.2"/>
  <cols>
    <col min="1" max="1" width="11.5" style="124" customWidth="1"/>
    <col min="2" max="2" width="2" style="124" customWidth="1"/>
    <col min="3" max="3" width="7.33203125" style="127" customWidth="1"/>
    <col min="4" max="4" width="8.6640625" style="122" hidden="1" customWidth="1"/>
    <col min="5" max="15" width="9.83203125" style="122" customWidth="1"/>
    <col min="16" max="16" width="5.83203125" style="124" customWidth="1"/>
    <col min="17" max="17" width="6.6640625" style="122" hidden="1" customWidth="1"/>
    <col min="18" max="18" width="13.33203125" style="122" customWidth="1"/>
    <col min="19" max="19" width="1.83203125" style="122" customWidth="1"/>
    <col min="20" max="20" width="13.83203125" style="122" customWidth="1"/>
    <col min="21" max="21" width="5.5" style="122" customWidth="1"/>
    <col min="22" max="22" width="11.1640625" style="122"/>
    <col min="23" max="16384" width="11.1640625" style="124"/>
  </cols>
  <sheetData>
    <row r="1" spans="1:20" ht="18.75" customHeight="1" thickBot="1" x14ac:dyDescent="0.25">
      <c r="A1" s="279" t="s">
        <v>39</v>
      </c>
    </row>
    <row r="2" spans="1:20" ht="15.75" customHeight="1" x14ac:dyDescent="0.2">
      <c r="A2" s="122"/>
      <c r="B2" s="122"/>
      <c r="C2" s="22" t="s">
        <v>521</v>
      </c>
      <c r="P2" s="122"/>
    </row>
    <row r="3" spans="1:20" ht="20.25" customHeight="1" x14ac:dyDescent="0.2">
      <c r="A3" s="122"/>
      <c r="B3" s="122"/>
      <c r="C3" s="365" t="s">
        <v>381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182"/>
      <c r="O3" s="182"/>
      <c r="P3" s="122"/>
    </row>
    <row r="4" spans="1:20" ht="23.25" customHeight="1" x14ac:dyDescent="0.2">
      <c r="A4" s="122"/>
      <c r="B4" s="122"/>
      <c r="C4" s="368" t="s">
        <v>529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122"/>
      <c r="R4" s="369" t="s">
        <v>399</v>
      </c>
      <c r="T4" s="366" t="s">
        <v>343</v>
      </c>
    </row>
    <row r="5" spans="1:20" ht="11.25" customHeight="1" thickBot="1" x14ac:dyDescent="0.25">
      <c r="A5" s="122"/>
      <c r="B5" s="122"/>
      <c r="C5" s="270"/>
      <c r="D5" s="105" t="s">
        <v>344</v>
      </c>
      <c r="E5" s="366" t="s">
        <v>342</v>
      </c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122"/>
      <c r="Q5" s="285"/>
      <c r="R5" s="370"/>
      <c r="T5" s="371"/>
    </row>
    <row r="6" spans="1:20" x14ac:dyDescent="0.2">
      <c r="A6" s="122"/>
      <c r="B6" s="122"/>
      <c r="C6" s="277"/>
      <c r="D6" s="280"/>
      <c r="E6" s="281">
        <v>0</v>
      </c>
      <c r="F6" s="281">
        <v>1</v>
      </c>
      <c r="G6" s="281">
        <v>2</v>
      </c>
      <c r="H6" s="281">
        <v>3</v>
      </c>
      <c r="I6" s="281">
        <v>4</v>
      </c>
      <c r="J6" s="281">
        <v>5</v>
      </c>
      <c r="K6" s="281">
        <v>6</v>
      </c>
      <c r="L6" s="281">
        <v>7</v>
      </c>
      <c r="M6" s="281">
        <v>8</v>
      </c>
      <c r="N6" s="281">
        <v>9</v>
      </c>
      <c r="O6" s="281" t="s">
        <v>345</v>
      </c>
      <c r="P6" s="122"/>
      <c r="Q6" s="280"/>
      <c r="R6" s="290"/>
      <c r="T6" s="280"/>
    </row>
    <row r="7" spans="1:20" hidden="1" x14ac:dyDescent="0.2">
      <c r="A7" s="122"/>
      <c r="B7" s="122"/>
      <c r="C7" s="273"/>
      <c r="D7" s="136"/>
      <c r="E7" s="283" t="s">
        <v>179</v>
      </c>
      <c r="F7" s="283" t="s">
        <v>180</v>
      </c>
      <c r="G7" s="283" t="s">
        <v>181</v>
      </c>
      <c r="H7" s="283" t="s">
        <v>182</v>
      </c>
      <c r="I7" s="283" t="s">
        <v>183</v>
      </c>
      <c r="J7" s="283" t="s">
        <v>212</v>
      </c>
      <c r="K7" s="283" t="s">
        <v>225</v>
      </c>
      <c r="L7" s="283" t="s">
        <v>226</v>
      </c>
      <c r="M7" s="283" t="s">
        <v>227</v>
      </c>
      <c r="N7" s="283" t="s">
        <v>259</v>
      </c>
      <c r="O7" s="283" t="s">
        <v>260</v>
      </c>
      <c r="P7" s="122"/>
      <c r="Q7" s="136"/>
      <c r="R7" s="283" t="s">
        <v>261</v>
      </c>
      <c r="T7" s="283" t="s">
        <v>262</v>
      </c>
    </row>
    <row r="8" spans="1:20" x14ac:dyDescent="0.2">
      <c r="A8" s="122"/>
      <c r="B8" s="122"/>
      <c r="C8" s="278" t="s">
        <v>346</v>
      </c>
      <c r="D8" s="143" t="s">
        <v>56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179">
        <v>1449</v>
      </c>
      <c r="P8" s="122"/>
      <c r="Q8" s="282" t="s">
        <v>56</v>
      </c>
      <c r="R8" s="147">
        <v>1449</v>
      </c>
      <c r="T8" s="145">
        <v>1449</v>
      </c>
    </row>
    <row r="9" spans="1:20" x14ac:dyDescent="0.2">
      <c r="A9" s="122"/>
      <c r="B9" s="122"/>
      <c r="C9" s="146" t="s">
        <v>347</v>
      </c>
      <c r="D9" s="143" t="s">
        <v>66</v>
      </c>
      <c r="E9" s="145">
        <v>412</v>
      </c>
      <c r="F9" s="145">
        <v>29051</v>
      </c>
      <c r="G9" s="145">
        <v>41900</v>
      </c>
      <c r="H9" s="145">
        <v>25962</v>
      </c>
      <c r="I9" s="145">
        <v>15885</v>
      </c>
      <c r="J9" s="145">
        <v>29503</v>
      </c>
      <c r="K9" s="145">
        <v>23944</v>
      </c>
      <c r="L9" s="145">
        <v>18516</v>
      </c>
      <c r="M9" s="145">
        <v>5252</v>
      </c>
      <c r="N9" s="145">
        <v>1893</v>
      </c>
      <c r="P9" s="122"/>
      <c r="Q9" s="143" t="s">
        <v>66</v>
      </c>
      <c r="R9" s="147">
        <v>1893</v>
      </c>
      <c r="T9" s="145">
        <v>192318</v>
      </c>
    </row>
    <row r="10" spans="1:20" x14ac:dyDescent="0.2">
      <c r="A10" s="122"/>
      <c r="B10" s="122"/>
      <c r="C10" s="146" t="s">
        <v>348</v>
      </c>
      <c r="D10" s="143" t="s">
        <v>68</v>
      </c>
      <c r="E10" s="145">
        <v>2197</v>
      </c>
      <c r="F10" s="145">
        <v>29084</v>
      </c>
      <c r="G10" s="145">
        <v>37437</v>
      </c>
      <c r="H10" s="145">
        <v>23623</v>
      </c>
      <c r="I10" s="145">
        <v>7681</v>
      </c>
      <c r="J10" s="145">
        <v>3555</v>
      </c>
      <c r="K10" s="145">
        <v>3344</v>
      </c>
      <c r="L10" s="145">
        <v>-1627</v>
      </c>
      <c r="M10" s="145">
        <v>314</v>
      </c>
      <c r="P10" s="122"/>
      <c r="Q10" s="143" t="s">
        <v>68</v>
      </c>
      <c r="R10" s="147">
        <v>314</v>
      </c>
      <c r="T10" s="145">
        <v>105608</v>
      </c>
    </row>
    <row r="11" spans="1:20" x14ac:dyDescent="0.2">
      <c r="A11" s="122"/>
      <c r="B11" s="122"/>
      <c r="C11" s="146" t="s">
        <v>349</v>
      </c>
      <c r="D11" s="143" t="s">
        <v>70</v>
      </c>
      <c r="E11" s="145">
        <v>13149</v>
      </c>
      <c r="F11" s="145">
        <v>58964</v>
      </c>
      <c r="G11" s="145">
        <v>56920</v>
      </c>
      <c r="H11" s="145">
        <v>39483</v>
      </c>
      <c r="I11" s="145">
        <v>23066</v>
      </c>
      <c r="J11" s="145">
        <v>5948</v>
      </c>
      <c r="K11" s="145">
        <v>8165</v>
      </c>
      <c r="L11" s="145">
        <v>6401</v>
      </c>
      <c r="P11" s="122"/>
      <c r="Q11" s="143" t="s">
        <v>70</v>
      </c>
      <c r="R11" s="147">
        <v>6401</v>
      </c>
      <c r="T11" s="145">
        <v>212096</v>
      </c>
    </row>
    <row r="12" spans="1:20" x14ac:dyDescent="0.2">
      <c r="A12" s="122"/>
      <c r="B12" s="122"/>
      <c r="C12" s="146" t="s">
        <v>350</v>
      </c>
      <c r="D12" s="143" t="s">
        <v>72</v>
      </c>
      <c r="E12" s="145">
        <v>4221</v>
      </c>
      <c r="F12" s="145">
        <v>30293</v>
      </c>
      <c r="G12" s="145">
        <v>44966</v>
      </c>
      <c r="H12" s="145">
        <v>29222</v>
      </c>
      <c r="I12" s="145">
        <v>18890</v>
      </c>
      <c r="J12" s="145">
        <v>14395</v>
      </c>
      <c r="K12" s="145">
        <v>10172</v>
      </c>
      <c r="P12" s="122"/>
      <c r="Q12" s="143" t="s">
        <v>72</v>
      </c>
      <c r="R12" s="147">
        <v>10172</v>
      </c>
      <c r="T12" s="145">
        <v>152159</v>
      </c>
    </row>
    <row r="13" spans="1:20" x14ac:dyDescent="0.2">
      <c r="A13" s="122"/>
      <c r="B13" s="122"/>
      <c r="C13" s="146" t="s">
        <v>351</v>
      </c>
      <c r="D13" s="143" t="s">
        <v>74</v>
      </c>
      <c r="E13" s="145">
        <v>2787</v>
      </c>
      <c r="F13" s="145">
        <v>38854</v>
      </c>
      <c r="G13" s="145">
        <v>35932</v>
      </c>
      <c r="H13" s="145">
        <v>50812</v>
      </c>
      <c r="I13" s="145">
        <v>13493</v>
      </c>
      <c r="J13" s="145">
        <v>7648</v>
      </c>
      <c r="P13" s="122"/>
      <c r="Q13" s="143" t="s">
        <v>74</v>
      </c>
      <c r="R13" s="147">
        <v>7648</v>
      </c>
      <c r="T13" s="145">
        <v>149526</v>
      </c>
    </row>
    <row r="14" spans="1:20" x14ac:dyDescent="0.2">
      <c r="A14" s="122"/>
      <c r="B14" s="122"/>
      <c r="C14" s="146" t="s">
        <v>352</v>
      </c>
      <c r="D14" s="143" t="s">
        <v>76</v>
      </c>
      <c r="E14" s="145">
        <v>3537</v>
      </c>
      <c r="F14" s="145">
        <v>51825</v>
      </c>
      <c r="G14" s="145">
        <v>76732</v>
      </c>
      <c r="H14" s="145">
        <v>49586</v>
      </c>
      <c r="I14" s="145">
        <v>28535</v>
      </c>
      <c r="P14" s="122"/>
      <c r="Q14" s="143" t="s">
        <v>76</v>
      </c>
      <c r="R14" s="147">
        <v>28535</v>
      </c>
      <c r="T14" s="145">
        <v>210215</v>
      </c>
    </row>
    <row r="15" spans="1:20" x14ac:dyDescent="0.2">
      <c r="A15" s="122"/>
      <c r="B15" s="122"/>
      <c r="C15" s="146" t="s">
        <v>353</v>
      </c>
      <c r="D15" s="143" t="s">
        <v>78</v>
      </c>
      <c r="E15" s="145">
        <v>3994</v>
      </c>
      <c r="F15" s="145">
        <v>91169</v>
      </c>
      <c r="G15" s="145">
        <v>74242</v>
      </c>
      <c r="H15" s="145">
        <v>47768</v>
      </c>
      <c r="P15" s="122"/>
      <c r="Q15" s="143" t="s">
        <v>78</v>
      </c>
      <c r="R15" s="147">
        <v>47768</v>
      </c>
      <c r="T15" s="145">
        <v>217173</v>
      </c>
    </row>
    <row r="16" spans="1:20" x14ac:dyDescent="0.2">
      <c r="A16" s="122"/>
      <c r="B16" s="122"/>
      <c r="C16" s="146" t="s">
        <v>354</v>
      </c>
      <c r="D16" s="143" t="s">
        <v>80</v>
      </c>
      <c r="E16" s="145">
        <v>2486</v>
      </c>
      <c r="F16" s="145">
        <v>38324</v>
      </c>
      <c r="G16" s="145">
        <v>44851</v>
      </c>
      <c r="P16" s="122"/>
      <c r="Q16" s="143" t="s">
        <v>80</v>
      </c>
      <c r="R16" s="147">
        <v>44851</v>
      </c>
      <c r="T16" s="145">
        <v>85661</v>
      </c>
    </row>
    <row r="17" spans="1:20" x14ac:dyDescent="0.2">
      <c r="A17" s="122"/>
      <c r="B17" s="122"/>
      <c r="C17" s="146" t="s">
        <v>355</v>
      </c>
      <c r="D17" s="143" t="s">
        <v>82</v>
      </c>
      <c r="E17" s="145">
        <v>2403</v>
      </c>
      <c r="F17" s="145">
        <v>25056</v>
      </c>
      <c r="P17" s="122"/>
      <c r="Q17" s="143" t="s">
        <v>82</v>
      </c>
      <c r="R17" s="147">
        <v>25056</v>
      </c>
      <c r="T17" s="145">
        <v>27459</v>
      </c>
    </row>
    <row r="18" spans="1:20" x14ac:dyDescent="0.2">
      <c r="A18" s="122"/>
      <c r="B18" s="122"/>
      <c r="C18" s="286" t="s">
        <v>356</v>
      </c>
      <c r="D18" s="287" t="s">
        <v>84</v>
      </c>
      <c r="E18" s="251">
        <v>612</v>
      </c>
      <c r="P18" s="122"/>
      <c r="Q18" s="143" t="s">
        <v>84</v>
      </c>
      <c r="R18" s="173">
        <v>612</v>
      </c>
      <c r="T18" s="251">
        <v>612</v>
      </c>
    </row>
    <row r="19" spans="1:20" x14ac:dyDescent="0.2">
      <c r="A19" s="122"/>
      <c r="B19" s="122"/>
      <c r="C19" s="288"/>
      <c r="D19" s="288"/>
      <c r="E19" s="288"/>
      <c r="P19" s="284" t="s">
        <v>174</v>
      </c>
      <c r="Q19" s="143" t="s">
        <v>86</v>
      </c>
      <c r="R19" s="274">
        <v>174699</v>
      </c>
      <c r="T19" s="162">
        <v>1354276</v>
      </c>
    </row>
    <row r="20" spans="1:20" x14ac:dyDescent="0.2">
      <c r="A20" s="122"/>
      <c r="B20" s="122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P20" s="122"/>
    </row>
    <row r="21" spans="1:20" ht="31.5" customHeight="1" x14ac:dyDescent="0.2">
      <c r="A21" s="122"/>
      <c r="B21" s="122"/>
      <c r="C21" s="368" t="s">
        <v>530</v>
      </c>
      <c r="D21" s="368"/>
      <c r="E21" s="368"/>
      <c r="F21" s="368"/>
      <c r="G21" s="368"/>
      <c r="P21" s="122"/>
      <c r="R21" s="369" t="s">
        <v>357</v>
      </c>
    </row>
    <row r="22" spans="1:20" ht="11.25" customHeight="1" thickBot="1" x14ac:dyDescent="0.25">
      <c r="A22" s="122"/>
      <c r="B22" s="122"/>
      <c r="C22" s="270"/>
      <c r="D22" s="105" t="s">
        <v>344</v>
      </c>
      <c r="E22" s="366" t="s">
        <v>342</v>
      </c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122"/>
      <c r="Q22" s="285"/>
      <c r="R22" s="370"/>
    </row>
    <row r="23" spans="1:20" x14ac:dyDescent="0.2">
      <c r="A23" s="122"/>
      <c r="B23" s="122"/>
      <c r="C23" s="277"/>
      <c r="D23" s="280"/>
      <c r="E23" s="281">
        <v>0</v>
      </c>
      <c r="F23" s="281">
        <v>1</v>
      </c>
      <c r="G23" s="281">
        <v>2</v>
      </c>
      <c r="H23" s="281">
        <v>3</v>
      </c>
      <c r="I23" s="281">
        <v>4</v>
      </c>
      <c r="J23" s="281">
        <v>5</v>
      </c>
      <c r="K23" s="281">
        <v>6</v>
      </c>
      <c r="L23" s="281">
        <v>7</v>
      </c>
      <c r="M23" s="281">
        <v>8</v>
      </c>
      <c r="N23" s="281">
        <v>9</v>
      </c>
      <c r="O23" s="281" t="s">
        <v>345</v>
      </c>
      <c r="P23" s="122"/>
      <c r="Q23" s="280"/>
      <c r="R23" s="290"/>
    </row>
    <row r="24" spans="1:20" hidden="1" x14ac:dyDescent="0.2">
      <c r="A24" s="122"/>
      <c r="B24" s="122"/>
      <c r="C24" s="273"/>
      <c r="D24" s="136"/>
      <c r="E24" s="283" t="s">
        <v>253</v>
      </c>
      <c r="F24" s="283" t="s">
        <v>263</v>
      </c>
      <c r="G24" s="283" t="s">
        <v>264</v>
      </c>
      <c r="H24" s="283" t="s">
        <v>265</v>
      </c>
      <c r="I24" s="283" t="s">
        <v>266</v>
      </c>
      <c r="J24" s="283" t="s">
        <v>267</v>
      </c>
      <c r="K24" s="283" t="s">
        <v>268</v>
      </c>
      <c r="L24" s="283" t="s">
        <v>255</v>
      </c>
      <c r="M24" s="283" t="s">
        <v>256</v>
      </c>
      <c r="N24" s="283" t="s">
        <v>358</v>
      </c>
      <c r="O24" s="283" t="s">
        <v>257</v>
      </c>
      <c r="P24" s="122"/>
      <c r="Q24" s="136"/>
      <c r="R24" s="283" t="s">
        <v>359</v>
      </c>
    </row>
    <row r="25" spans="1:20" x14ac:dyDescent="0.2">
      <c r="A25" s="122"/>
      <c r="B25" s="122"/>
      <c r="C25" s="278" t="s">
        <v>346</v>
      </c>
      <c r="D25" s="143" t="s">
        <v>56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79">
        <v>64277</v>
      </c>
      <c r="P25" s="122"/>
      <c r="Q25" s="282" t="s">
        <v>56</v>
      </c>
      <c r="R25" s="147">
        <v>60853</v>
      </c>
    </row>
    <row r="26" spans="1:20" x14ac:dyDescent="0.2">
      <c r="A26" s="122"/>
      <c r="B26" s="122"/>
      <c r="C26" s="146" t="s">
        <v>347</v>
      </c>
      <c r="D26" s="143" t="s">
        <v>66</v>
      </c>
      <c r="E26" s="145">
        <v>0</v>
      </c>
      <c r="F26" s="145">
        <v>0</v>
      </c>
      <c r="G26" s="145">
        <v>0</v>
      </c>
      <c r="H26" s="145">
        <v>0</v>
      </c>
      <c r="I26" s="145">
        <v>102981</v>
      </c>
      <c r="J26" s="145">
        <v>96878</v>
      </c>
      <c r="K26" s="145">
        <v>50164</v>
      </c>
      <c r="L26" s="145">
        <v>31949</v>
      </c>
      <c r="M26" s="145">
        <v>32502</v>
      </c>
      <c r="N26" s="145">
        <v>29554</v>
      </c>
      <c r="P26" s="122"/>
      <c r="Q26" s="143" t="s">
        <v>66</v>
      </c>
      <c r="R26" s="147">
        <v>28438</v>
      </c>
    </row>
    <row r="27" spans="1:20" x14ac:dyDescent="0.2">
      <c r="A27" s="122"/>
      <c r="B27" s="122"/>
      <c r="C27" s="146" t="s">
        <v>348</v>
      </c>
      <c r="D27" s="143" t="s">
        <v>68</v>
      </c>
      <c r="E27" s="145">
        <v>0</v>
      </c>
      <c r="F27" s="145">
        <v>0</v>
      </c>
      <c r="G27" s="145">
        <v>0</v>
      </c>
      <c r="H27" s="145">
        <v>56595</v>
      </c>
      <c r="I27" s="145">
        <v>34292</v>
      </c>
      <c r="J27" s="145">
        <v>23526</v>
      </c>
      <c r="K27" s="145">
        <v>17595</v>
      </c>
      <c r="L27" s="145">
        <v>15264</v>
      </c>
      <c r="M27" s="145">
        <v>19660</v>
      </c>
      <c r="P27" s="122"/>
      <c r="Q27" s="143" t="s">
        <v>68</v>
      </c>
      <c r="R27" s="147">
        <v>19245</v>
      </c>
    </row>
    <row r="28" spans="1:20" x14ac:dyDescent="0.2">
      <c r="A28" s="122"/>
      <c r="B28" s="122"/>
      <c r="C28" s="146" t="s">
        <v>349</v>
      </c>
      <c r="D28" s="143" t="s">
        <v>70</v>
      </c>
      <c r="E28" s="145">
        <v>0</v>
      </c>
      <c r="F28" s="145">
        <v>0</v>
      </c>
      <c r="G28" s="145">
        <v>107758</v>
      </c>
      <c r="H28" s="145">
        <v>78105</v>
      </c>
      <c r="I28" s="145">
        <v>57990</v>
      </c>
      <c r="J28" s="145">
        <v>38420</v>
      </c>
      <c r="K28" s="145">
        <v>30116</v>
      </c>
      <c r="L28" s="145">
        <v>32550</v>
      </c>
      <c r="P28" s="122"/>
      <c r="Q28" s="143" t="s">
        <v>70</v>
      </c>
      <c r="R28" s="147">
        <v>31893</v>
      </c>
    </row>
    <row r="29" spans="1:20" x14ac:dyDescent="0.2">
      <c r="A29" s="122"/>
      <c r="B29" s="122"/>
      <c r="C29" s="146" t="s">
        <v>350</v>
      </c>
      <c r="D29" s="143" t="s">
        <v>72</v>
      </c>
      <c r="E29" s="145">
        <v>0</v>
      </c>
      <c r="F29" s="145">
        <v>126482</v>
      </c>
      <c r="G29" s="145">
        <v>93413</v>
      </c>
      <c r="H29" s="145">
        <v>73154</v>
      </c>
      <c r="I29" s="145">
        <v>42850</v>
      </c>
      <c r="J29" s="145">
        <v>29922</v>
      </c>
      <c r="K29" s="145">
        <v>22769</v>
      </c>
      <c r="P29" s="122"/>
      <c r="Q29" s="143" t="s">
        <v>72</v>
      </c>
      <c r="R29" s="147">
        <v>22371</v>
      </c>
    </row>
    <row r="30" spans="1:20" x14ac:dyDescent="0.2">
      <c r="A30" s="122"/>
      <c r="B30" s="122"/>
      <c r="C30" s="146" t="s">
        <v>351</v>
      </c>
      <c r="D30" s="143" t="s">
        <v>74</v>
      </c>
      <c r="E30" s="145">
        <v>76596</v>
      </c>
      <c r="F30" s="145">
        <v>145358</v>
      </c>
      <c r="G30" s="145">
        <v>117393</v>
      </c>
      <c r="H30" s="145">
        <v>54647</v>
      </c>
      <c r="I30" s="145">
        <v>46540</v>
      </c>
      <c r="J30" s="145">
        <v>58750</v>
      </c>
      <c r="P30" s="122"/>
      <c r="Q30" s="143" t="s">
        <v>74</v>
      </c>
      <c r="R30" s="147">
        <v>56837</v>
      </c>
    </row>
    <row r="31" spans="1:20" x14ac:dyDescent="0.2">
      <c r="A31" s="122"/>
      <c r="B31" s="122"/>
      <c r="C31" s="146" t="s">
        <v>352</v>
      </c>
      <c r="D31" s="143" t="s">
        <v>76</v>
      </c>
      <c r="E31" s="145">
        <v>143435</v>
      </c>
      <c r="F31" s="145">
        <v>190492</v>
      </c>
      <c r="G31" s="145">
        <v>144688</v>
      </c>
      <c r="H31" s="145">
        <v>111376</v>
      </c>
      <c r="I31" s="145">
        <v>75663</v>
      </c>
      <c r="P31" s="122"/>
      <c r="Q31" s="143" t="s">
        <v>76</v>
      </c>
      <c r="R31" s="147">
        <v>73963</v>
      </c>
    </row>
    <row r="32" spans="1:20" x14ac:dyDescent="0.2">
      <c r="A32" s="122"/>
      <c r="B32" s="122"/>
      <c r="C32" s="146" t="s">
        <v>353</v>
      </c>
      <c r="D32" s="143" t="s">
        <v>78</v>
      </c>
      <c r="E32" s="145">
        <v>175231</v>
      </c>
      <c r="F32" s="145">
        <v>186134</v>
      </c>
      <c r="G32" s="145">
        <v>160148</v>
      </c>
      <c r="H32" s="145">
        <v>121211</v>
      </c>
      <c r="P32" s="122"/>
      <c r="Q32" s="143" t="s">
        <v>78</v>
      </c>
      <c r="R32" s="147">
        <v>118098</v>
      </c>
    </row>
    <row r="33" spans="1:18" x14ac:dyDescent="0.2">
      <c r="A33" s="122"/>
      <c r="B33" s="122"/>
      <c r="C33" s="146" t="s">
        <v>354</v>
      </c>
      <c r="D33" s="143" t="s">
        <v>80</v>
      </c>
      <c r="E33" s="145">
        <v>115536</v>
      </c>
      <c r="F33" s="145">
        <v>182169</v>
      </c>
      <c r="G33" s="145">
        <v>146321</v>
      </c>
      <c r="P33" s="122"/>
      <c r="Q33" s="143" t="s">
        <v>80</v>
      </c>
      <c r="R33" s="147">
        <v>141367</v>
      </c>
    </row>
    <row r="34" spans="1:18" x14ac:dyDescent="0.2">
      <c r="A34" s="122"/>
      <c r="B34" s="122"/>
      <c r="C34" s="146" t="s">
        <v>355</v>
      </c>
      <c r="D34" s="143" t="s">
        <v>82</v>
      </c>
      <c r="E34" s="145">
        <v>86535</v>
      </c>
      <c r="F34" s="145">
        <v>151304</v>
      </c>
      <c r="P34" s="122"/>
      <c r="Q34" s="143" t="s">
        <v>82</v>
      </c>
      <c r="R34" s="147">
        <v>145572</v>
      </c>
    </row>
    <row r="35" spans="1:18" x14ac:dyDescent="0.2">
      <c r="A35" s="122"/>
      <c r="B35" s="122"/>
      <c r="C35" s="146" t="s">
        <v>356</v>
      </c>
      <c r="D35" s="143" t="s">
        <v>84</v>
      </c>
      <c r="E35" s="145">
        <v>128273</v>
      </c>
      <c r="P35" s="122"/>
      <c r="Q35" s="143" t="s">
        <v>84</v>
      </c>
      <c r="R35" s="147">
        <v>121728</v>
      </c>
    </row>
    <row r="36" spans="1:18" x14ac:dyDescent="0.2">
      <c r="A36" s="122"/>
      <c r="B36" s="122"/>
      <c r="C36" s="288"/>
      <c r="D36" s="288"/>
      <c r="E36" s="288"/>
      <c r="P36" s="284" t="s">
        <v>174</v>
      </c>
      <c r="Q36" s="143" t="s">
        <v>86</v>
      </c>
      <c r="R36" s="274">
        <v>820365</v>
      </c>
    </row>
    <row r="37" spans="1:18" x14ac:dyDescent="0.2">
      <c r="A37" s="122"/>
      <c r="B37" s="122"/>
      <c r="P37" s="122"/>
    </row>
    <row r="38" spans="1:18" x14ac:dyDescent="0.2">
      <c r="A38" s="122"/>
      <c r="B38" s="122"/>
      <c r="P38" s="122"/>
    </row>
    <row r="39" spans="1:18" x14ac:dyDescent="0.2">
      <c r="A39" s="122"/>
      <c r="B39" s="122"/>
      <c r="P39" s="122"/>
    </row>
    <row r="40" spans="1:18" x14ac:dyDescent="0.2">
      <c r="A40" s="122"/>
      <c r="B40" s="122"/>
      <c r="P40" s="122"/>
    </row>
    <row r="41" spans="1:18" x14ac:dyDescent="0.2">
      <c r="A41" s="122"/>
      <c r="B41" s="122"/>
      <c r="P41" s="122"/>
    </row>
    <row r="42" spans="1:18" x14ac:dyDescent="0.2">
      <c r="A42" s="122"/>
      <c r="B42" s="122"/>
      <c r="P42" s="122"/>
    </row>
    <row r="43" spans="1:18" x14ac:dyDescent="0.2">
      <c r="A43" s="122"/>
      <c r="B43" s="122"/>
      <c r="P43" s="122"/>
    </row>
    <row r="44" spans="1:18" x14ac:dyDescent="0.2">
      <c r="A44" s="122"/>
      <c r="B44" s="122"/>
      <c r="P44" s="122"/>
    </row>
    <row r="45" spans="1:18" x14ac:dyDescent="0.2">
      <c r="A45" s="122"/>
      <c r="B45" s="122"/>
      <c r="P45" s="122"/>
    </row>
    <row r="46" spans="1:18" x14ac:dyDescent="0.2">
      <c r="A46" s="122"/>
      <c r="B46" s="122"/>
      <c r="P46" s="122"/>
    </row>
    <row r="47" spans="1:18" x14ac:dyDescent="0.2">
      <c r="A47" s="122"/>
      <c r="B47" s="122"/>
      <c r="P47" s="122"/>
    </row>
    <row r="48" spans="1:18" x14ac:dyDescent="0.2">
      <c r="A48" s="122"/>
      <c r="B48" s="122"/>
      <c r="P48" s="122"/>
    </row>
    <row r="49" spans="1:16" x14ac:dyDescent="0.2">
      <c r="A49" s="122"/>
      <c r="B49" s="122"/>
      <c r="P49" s="122"/>
    </row>
    <row r="50" spans="1:16" x14ac:dyDescent="0.2">
      <c r="A50" s="122"/>
      <c r="B50" s="122"/>
      <c r="P50" s="122"/>
    </row>
    <row r="51" spans="1:16" x14ac:dyDescent="0.2">
      <c r="A51" s="122"/>
      <c r="B51" s="122"/>
      <c r="P51" s="122"/>
    </row>
    <row r="52" spans="1:16" x14ac:dyDescent="0.2">
      <c r="A52" s="122"/>
      <c r="B52" s="122"/>
      <c r="P52" s="122"/>
    </row>
    <row r="53" spans="1:16" x14ac:dyDescent="0.2">
      <c r="A53" s="122"/>
      <c r="B53" s="122"/>
      <c r="P53" s="122"/>
    </row>
    <row r="54" spans="1:16" x14ac:dyDescent="0.2">
      <c r="A54" s="122"/>
      <c r="B54" s="122"/>
      <c r="P54" s="122"/>
    </row>
    <row r="55" spans="1:16" x14ac:dyDescent="0.2">
      <c r="A55" s="122"/>
      <c r="B55" s="122"/>
      <c r="P55" s="122"/>
    </row>
    <row r="56" spans="1:16" x14ac:dyDescent="0.2">
      <c r="A56" s="122"/>
      <c r="B56" s="122"/>
      <c r="P56" s="122"/>
    </row>
    <row r="57" spans="1:16" x14ac:dyDescent="0.2">
      <c r="A57" s="122"/>
      <c r="B57" s="122"/>
      <c r="P57" s="122"/>
    </row>
    <row r="58" spans="1:16" x14ac:dyDescent="0.2">
      <c r="A58" s="122"/>
      <c r="B58" s="122"/>
      <c r="P58" s="122"/>
    </row>
    <row r="59" spans="1:16" x14ac:dyDescent="0.2">
      <c r="A59" s="122"/>
      <c r="B59" s="122"/>
      <c r="P59" s="122"/>
    </row>
    <row r="60" spans="1:16" x14ac:dyDescent="0.2">
      <c r="A60" s="122"/>
      <c r="B60" s="122"/>
      <c r="P60" s="122"/>
    </row>
    <row r="61" spans="1:16" x14ac:dyDescent="0.2">
      <c r="A61" s="122"/>
      <c r="B61" s="122"/>
      <c r="P61" s="122"/>
    </row>
    <row r="62" spans="1:16" x14ac:dyDescent="0.2">
      <c r="A62" s="122"/>
      <c r="B62" s="122"/>
      <c r="P62" s="122"/>
    </row>
    <row r="63" spans="1:16" x14ac:dyDescent="0.2">
      <c r="A63" s="122"/>
      <c r="B63" s="122"/>
      <c r="P63" s="122"/>
    </row>
    <row r="64" spans="1:16" x14ac:dyDescent="0.2">
      <c r="A64" s="122"/>
      <c r="B64" s="122"/>
      <c r="P64" s="122"/>
    </row>
    <row r="65" spans="1:16" x14ac:dyDescent="0.2">
      <c r="A65" s="122"/>
      <c r="B65" s="122"/>
      <c r="P65" s="122"/>
    </row>
    <row r="66" spans="1:16" x14ac:dyDescent="0.2">
      <c r="A66" s="122"/>
      <c r="B66" s="122"/>
      <c r="P66" s="122"/>
    </row>
    <row r="67" spans="1:16" x14ac:dyDescent="0.2">
      <c r="A67" s="122"/>
      <c r="B67" s="122"/>
      <c r="P67" s="122"/>
    </row>
    <row r="68" spans="1:16" x14ac:dyDescent="0.2">
      <c r="A68" s="122"/>
      <c r="B68" s="122"/>
      <c r="P68" s="122"/>
    </row>
    <row r="69" spans="1:16" x14ac:dyDescent="0.2">
      <c r="A69" s="122"/>
      <c r="B69" s="122"/>
      <c r="P69" s="122"/>
    </row>
    <row r="70" spans="1:16" x14ac:dyDescent="0.2">
      <c r="A70" s="122"/>
      <c r="B70" s="122"/>
      <c r="P70" s="122"/>
    </row>
    <row r="71" spans="1:16" x14ac:dyDescent="0.2">
      <c r="A71" s="122"/>
      <c r="B71" s="122"/>
      <c r="P71" s="122"/>
    </row>
    <row r="72" spans="1:16" x14ac:dyDescent="0.2">
      <c r="A72" s="122"/>
      <c r="B72" s="122"/>
      <c r="P72" s="122"/>
    </row>
    <row r="73" spans="1:16" x14ac:dyDescent="0.2">
      <c r="A73" s="122"/>
      <c r="B73" s="122"/>
      <c r="P73" s="122"/>
    </row>
    <row r="74" spans="1:16" x14ac:dyDescent="0.2">
      <c r="A74" s="122"/>
      <c r="B74" s="122"/>
      <c r="P74" s="122"/>
    </row>
    <row r="75" spans="1:16" x14ac:dyDescent="0.2">
      <c r="A75" s="122"/>
      <c r="B75" s="122"/>
      <c r="P75" s="122"/>
    </row>
    <row r="76" spans="1:16" x14ac:dyDescent="0.2">
      <c r="A76" s="122"/>
      <c r="B76" s="122"/>
      <c r="P76" s="122"/>
    </row>
    <row r="77" spans="1:16" x14ac:dyDescent="0.2">
      <c r="A77" s="122"/>
      <c r="B77" s="122"/>
      <c r="P77" s="122"/>
    </row>
    <row r="78" spans="1:16" x14ac:dyDescent="0.2">
      <c r="A78" s="122"/>
      <c r="B78" s="122"/>
      <c r="P78" s="122"/>
    </row>
    <row r="79" spans="1:16" x14ac:dyDescent="0.2">
      <c r="A79" s="122"/>
      <c r="B79" s="122"/>
      <c r="P79" s="122"/>
    </row>
    <row r="80" spans="1:16" x14ac:dyDescent="0.2">
      <c r="A80" s="122"/>
      <c r="B80" s="122"/>
      <c r="P80" s="122"/>
    </row>
    <row r="81" spans="1:16" x14ac:dyDescent="0.2">
      <c r="A81" s="122"/>
      <c r="B81" s="122"/>
      <c r="P81" s="122"/>
    </row>
    <row r="82" spans="1:16" x14ac:dyDescent="0.2">
      <c r="A82" s="122"/>
      <c r="B82" s="122"/>
      <c r="P82" s="122"/>
    </row>
    <row r="83" spans="1:16" x14ac:dyDescent="0.2">
      <c r="A83" s="122"/>
      <c r="B83" s="122"/>
      <c r="P83" s="122"/>
    </row>
    <row r="84" spans="1:16" x14ac:dyDescent="0.2">
      <c r="A84" s="122"/>
      <c r="B84" s="122"/>
      <c r="P84" s="122"/>
    </row>
    <row r="85" spans="1:16" x14ac:dyDescent="0.2">
      <c r="A85" s="122"/>
      <c r="B85" s="122"/>
      <c r="P85" s="122"/>
    </row>
    <row r="86" spans="1:16" x14ac:dyDescent="0.2">
      <c r="A86" s="122"/>
      <c r="B86" s="122"/>
      <c r="P86" s="122"/>
    </row>
    <row r="87" spans="1:16" x14ac:dyDescent="0.2">
      <c r="A87" s="122"/>
      <c r="B87" s="122"/>
      <c r="P87" s="122"/>
    </row>
    <row r="88" spans="1:16" x14ac:dyDescent="0.2">
      <c r="A88" s="122"/>
      <c r="B88" s="122"/>
      <c r="P88" s="122"/>
    </row>
    <row r="89" spans="1:16" x14ac:dyDescent="0.2">
      <c r="A89" s="122"/>
      <c r="B89" s="122"/>
      <c r="P89" s="122"/>
    </row>
    <row r="90" spans="1:16" x14ac:dyDescent="0.2">
      <c r="A90" s="122"/>
      <c r="B90" s="122"/>
      <c r="P90" s="122"/>
    </row>
    <row r="91" spans="1:16" x14ac:dyDescent="0.2">
      <c r="A91" s="122"/>
      <c r="B91" s="122"/>
      <c r="P91" s="122"/>
    </row>
    <row r="92" spans="1:16" x14ac:dyDescent="0.2">
      <c r="A92" s="122"/>
      <c r="B92" s="122"/>
      <c r="P92" s="122"/>
    </row>
    <row r="93" spans="1:16" x14ac:dyDescent="0.2">
      <c r="A93" s="122"/>
      <c r="B93" s="122"/>
      <c r="P93" s="122"/>
    </row>
    <row r="94" spans="1:16" x14ac:dyDescent="0.2">
      <c r="A94" s="122"/>
      <c r="B94" s="122"/>
      <c r="P94" s="122"/>
    </row>
    <row r="95" spans="1:16" x14ac:dyDescent="0.2">
      <c r="A95" s="122"/>
      <c r="B95" s="122"/>
      <c r="P95" s="122"/>
    </row>
    <row r="96" spans="1:16" x14ac:dyDescent="0.2">
      <c r="A96" s="122"/>
      <c r="B96" s="122"/>
      <c r="P96" s="122"/>
    </row>
    <row r="97" spans="1:16" x14ac:dyDescent="0.2">
      <c r="A97" s="122"/>
      <c r="B97" s="122"/>
      <c r="P97" s="122"/>
    </row>
    <row r="98" spans="1:16" x14ac:dyDescent="0.2">
      <c r="A98" s="122"/>
      <c r="B98" s="122"/>
      <c r="P98" s="122"/>
    </row>
    <row r="99" spans="1:16" x14ac:dyDescent="0.2">
      <c r="A99" s="122"/>
      <c r="B99" s="122"/>
      <c r="P99" s="122"/>
    </row>
    <row r="100" spans="1:16" x14ac:dyDescent="0.2">
      <c r="A100" s="122"/>
      <c r="B100" s="122"/>
      <c r="P100" s="122"/>
    </row>
    <row r="101" spans="1:16" x14ac:dyDescent="0.2">
      <c r="P101" s="122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zoomScale="115" zoomScaleNormal="115" workbookViewId="0"/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76" style="128" customWidth="1"/>
    <col min="4" max="4" width="8.1640625" style="124" hidden="1" customWidth="1"/>
    <col min="5" max="5" width="13.6640625" style="124" customWidth="1"/>
    <col min="6" max="6" width="16.83203125" style="124" customWidth="1"/>
    <col min="7" max="9" width="13.6640625" style="124" customWidth="1"/>
    <col min="10" max="10" width="7.5" style="124" customWidth="1"/>
    <col min="11" max="16384" width="11.1640625" style="3"/>
  </cols>
  <sheetData>
    <row r="1" spans="1:24" ht="18.75" customHeight="1" thickBot="1" x14ac:dyDescent="0.25">
      <c r="A1" s="103" t="s">
        <v>39</v>
      </c>
      <c r="C1" s="127"/>
      <c r="D1" s="122"/>
      <c r="E1" s="122"/>
      <c r="F1" s="122"/>
      <c r="G1" s="122"/>
      <c r="H1" s="122"/>
      <c r="I1" s="122"/>
      <c r="J1" s="122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2">
      <c r="A2" s="104"/>
      <c r="B2" s="104"/>
      <c r="C2" s="22" t="s">
        <v>519</v>
      </c>
      <c r="D2" s="122"/>
      <c r="E2" s="122"/>
      <c r="F2" s="122"/>
      <c r="G2" s="122"/>
      <c r="H2" s="122"/>
      <c r="I2" s="122"/>
      <c r="J2" s="122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x14ac:dyDescent="0.2">
      <c r="A3" s="104"/>
      <c r="B3" s="104"/>
      <c r="C3" s="127"/>
      <c r="D3" s="122"/>
      <c r="E3" s="122"/>
      <c r="F3" s="122"/>
      <c r="G3" s="122"/>
      <c r="H3" s="122"/>
      <c r="I3" s="122"/>
      <c r="J3" s="122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38.25" customHeight="1" thickBot="1" x14ac:dyDescent="0.25">
      <c r="A4" s="104"/>
      <c r="B4" s="104"/>
      <c r="C4" s="105" t="s">
        <v>517</v>
      </c>
      <c r="D4" s="105"/>
      <c r="E4" s="26" t="s">
        <v>174</v>
      </c>
      <c r="F4" s="106" t="s">
        <v>175</v>
      </c>
      <c r="G4" s="106" t="s">
        <v>176</v>
      </c>
      <c r="H4" s="106" t="s">
        <v>177</v>
      </c>
      <c r="I4" s="106" t="s">
        <v>178</v>
      </c>
      <c r="J4" s="122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idden="1" x14ac:dyDescent="0.2">
      <c r="A5" s="104"/>
      <c r="B5" s="104"/>
      <c r="C5" s="132"/>
      <c r="D5" s="133"/>
      <c r="E5" s="134" t="s">
        <v>179</v>
      </c>
      <c r="F5" s="134" t="s">
        <v>180</v>
      </c>
      <c r="G5" s="134" t="s">
        <v>181</v>
      </c>
      <c r="H5" s="134" t="s">
        <v>182</v>
      </c>
      <c r="I5" s="134" t="s">
        <v>183</v>
      </c>
      <c r="J5" s="122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11.25" customHeight="1" x14ac:dyDescent="0.2">
      <c r="A6" s="104"/>
      <c r="B6" s="104"/>
      <c r="C6" s="135" t="s">
        <v>184</v>
      </c>
      <c r="D6" s="136"/>
      <c r="E6" s="137"/>
      <c r="F6" s="137"/>
      <c r="G6" s="137"/>
      <c r="H6" s="137"/>
      <c r="I6" s="137"/>
      <c r="J6" s="122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ht="11.25" customHeight="1" x14ac:dyDescent="0.2">
      <c r="A7" s="104"/>
      <c r="B7" s="104"/>
      <c r="C7" s="138" t="s">
        <v>185</v>
      </c>
      <c r="D7" s="139" t="s">
        <v>186</v>
      </c>
      <c r="E7" s="140">
        <v>60552</v>
      </c>
      <c r="F7" s="141">
        <v>60552</v>
      </c>
      <c r="G7" s="235"/>
      <c r="H7" s="141">
        <v>0</v>
      </c>
      <c r="I7" s="235"/>
      <c r="J7" s="122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ht="11.25" customHeight="1" x14ac:dyDescent="0.2">
      <c r="A8" s="104"/>
      <c r="B8" s="104"/>
      <c r="C8" s="142" t="s">
        <v>188</v>
      </c>
      <c r="D8" s="143" t="s">
        <v>42</v>
      </c>
      <c r="E8" s="144">
        <v>14448</v>
      </c>
      <c r="F8" s="145">
        <v>14448</v>
      </c>
      <c r="G8" s="236"/>
      <c r="H8" s="145">
        <v>0</v>
      </c>
      <c r="I8" s="236"/>
      <c r="J8" s="122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20.100000000000001" customHeight="1" x14ac:dyDescent="0.2">
      <c r="A9" s="104"/>
      <c r="B9" s="104"/>
      <c r="C9" s="142" t="s">
        <v>400</v>
      </c>
      <c r="D9" s="143" t="s">
        <v>44</v>
      </c>
      <c r="E9" s="144">
        <v>0</v>
      </c>
      <c r="F9" s="145">
        <v>0</v>
      </c>
      <c r="G9" s="236"/>
      <c r="H9" s="145">
        <v>0</v>
      </c>
      <c r="I9" s="236"/>
      <c r="J9" s="122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ht="11.25" customHeight="1" x14ac:dyDescent="0.2">
      <c r="A10" s="104"/>
      <c r="B10" s="104"/>
      <c r="C10" s="142" t="s">
        <v>189</v>
      </c>
      <c r="D10" s="143" t="s">
        <v>46</v>
      </c>
      <c r="E10" s="144">
        <v>0</v>
      </c>
      <c r="F10" s="236"/>
      <c r="G10" s="145">
        <v>0</v>
      </c>
      <c r="H10" s="145">
        <v>0</v>
      </c>
      <c r="I10" s="145">
        <v>0</v>
      </c>
      <c r="J10" s="122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11.25" customHeight="1" x14ac:dyDescent="0.2">
      <c r="A11" s="104"/>
      <c r="B11" s="104"/>
      <c r="C11" s="142" t="s">
        <v>190</v>
      </c>
      <c r="D11" s="143" t="s">
        <v>50</v>
      </c>
      <c r="E11" s="144">
        <v>0</v>
      </c>
      <c r="F11" s="145">
        <v>0</v>
      </c>
      <c r="G11" s="236"/>
      <c r="H11" s="236"/>
      <c r="I11" s="236"/>
      <c r="J11" s="122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 ht="11.25" customHeight="1" x14ac:dyDescent="0.2">
      <c r="A12" s="104"/>
      <c r="B12" s="104"/>
      <c r="C12" s="142" t="s">
        <v>191</v>
      </c>
      <c r="D12" s="143" t="s">
        <v>54</v>
      </c>
      <c r="E12" s="144">
        <v>0</v>
      </c>
      <c r="F12" s="236"/>
      <c r="G12" s="145">
        <v>0</v>
      </c>
      <c r="H12" s="145">
        <v>0</v>
      </c>
      <c r="I12" s="145">
        <v>0</v>
      </c>
      <c r="J12" s="122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1:24" ht="11.25" customHeight="1" x14ac:dyDescent="0.2">
      <c r="A13" s="104"/>
      <c r="B13" s="104"/>
      <c r="C13" s="142" t="s">
        <v>192</v>
      </c>
      <c r="D13" s="143" t="s">
        <v>58</v>
      </c>
      <c r="E13" s="144">
        <v>0</v>
      </c>
      <c r="F13" s="236"/>
      <c r="G13" s="145">
        <v>0</v>
      </c>
      <c r="H13" s="145">
        <v>0</v>
      </c>
      <c r="I13" s="145">
        <v>0</v>
      </c>
      <c r="J13" s="122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11.25" customHeight="1" x14ac:dyDescent="0.2">
      <c r="A14" s="104"/>
      <c r="B14" s="104"/>
      <c r="C14" s="217" t="s">
        <v>193</v>
      </c>
      <c r="D14" s="143" t="s">
        <v>62</v>
      </c>
      <c r="E14" s="144">
        <v>104906</v>
      </c>
      <c r="F14" s="145">
        <v>104906</v>
      </c>
      <c r="G14" s="236"/>
      <c r="H14" s="236"/>
      <c r="I14" s="236"/>
      <c r="J14" s="122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ht="11.25" customHeight="1" x14ac:dyDescent="0.2">
      <c r="A15" s="104"/>
      <c r="B15" s="104"/>
      <c r="C15" s="142" t="s">
        <v>164</v>
      </c>
      <c r="D15" s="143" t="s">
        <v>63</v>
      </c>
      <c r="E15" s="144">
        <v>30590</v>
      </c>
      <c r="F15" s="236"/>
      <c r="G15" s="145">
        <v>0</v>
      </c>
      <c r="H15" s="145">
        <v>30590</v>
      </c>
      <c r="I15" s="145">
        <v>0</v>
      </c>
      <c r="J15" s="122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ht="11.25" customHeight="1" x14ac:dyDescent="0.2">
      <c r="A16" s="104"/>
      <c r="B16" s="104"/>
      <c r="C16" s="142" t="s">
        <v>194</v>
      </c>
      <c r="D16" s="143" t="s">
        <v>66</v>
      </c>
      <c r="E16" s="144">
        <v>0</v>
      </c>
      <c r="F16" s="236"/>
      <c r="G16" s="236"/>
      <c r="H16" s="236"/>
      <c r="I16" s="145">
        <v>0</v>
      </c>
      <c r="J16" s="122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ht="21" customHeight="1" x14ac:dyDescent="0.2">
      <c r="A17" s="104"/>
      <c r="B17" s="104"/>
      <c r="C17" s="142" t="s">
        <v>316</v>
      </c>
      <c r="D17" s="143" t="s">
        <v>70</v>
      </c>
      <c r="E17" s="144">
        <v>0</v>
      </c>
      <c r="F17" s="145">
        <v>0</v>
      </c>
      <c r="G17" s="145">
        <v>0</v>
      </c>
      <c r="H17" s="145">
        <v>0</v>
      </c>
      <c r="I17" s="145">
        <v>0</v>
      </c>
      <c r="J17" s="122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ht="30" customHeight="1" x14ac:dyDescent="0.2">
      <c r="A18" s="104"/>
      <c r="B18" s="104"/>
      <c r="C18" s="135" t="s">
        <v>195</v>
      </c>
      <c r="D18" s="148"/>
      <c r="E18" s="149"/>
      <c r="F18" s="149"/>
      <c r="G18" s="149"/>
      <c r="H18" s="149"/>
      <c r="I18" s="149"/>
      <c r="J18" s="122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ht="20.100000000000001" customHeight="1" x14ac:dyDescent="0.2">
      <c r="A19" s="104"/>
      <c r="B19" s="104"/>
      <c r="C19" s="142" t="s">
        <v>195</v>
      </c>
      <c r="D19" s="143" t="s">
        <v>78</v>
      </c>
      <c r="E19" s="144">
        <v>0</v>
      </c>
      <c r="F19" s="145">
        <v>0</v>
      </c>
      <c r="G19" s="236"/>
      <c r="H19" s="236"/>
      <c r="I19" s="236"/>
      <c r="J19" s="122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ht="11.25" customHeight="1" x14ac:dyDescent="0.2">
      <c r="A20" s="104"/>
      <c r="B20" s="104"/>
      <c r="C20" s="135" t="s">
        <v>196</v>
      </c>
      <c r="D20" s="136"/>
      <c r="E20" s="149"/>
      <c r="F20" s="149"/>
      <c r="G20" s="149"/>
      <c r="H20" s="149"/>
      <c r="I20" s="149"/>
      <c r="J20" s="122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x14ac:dyDescent="0.2">
      <c r="A21" s="104"/>
      <c r="B21" s="104"/>
      <c r="C21" s="142" t="s">
        <v>273</v>
      </c>
      <c r="D21" s="150" t="s">
        <v>80</v>
      </c>
      <c r="E21" s="144">
        <v>0</v>
      </c>
      <c r="F21" s="145">
        <v>0</v>
      </c>
      <c r="G21" s="145">
        <v>0</v>
      </c>
      <c r="H21" s="145">
        <v>0</v>
      </c>
      <c r="I21" s="236"/>
      <c r="J21" s="122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11.25" customHeight="1" thickBot="1" x14ac:dyDescent="0.25">
      <c r="A22" s="104"/>
      <c r="B22" s="104"/>
      <c r="C22" s="151" t="s">
        <v>197</v>
      </c>
      <c r="D22" s="152" t="s">
        <v>90</v>
      </c>
      <c r="E22" s="153">
        <v>210496</v>
      </c>
      <c r="F22" s="154">
        <v>179906</v>
      </c>
      <c r="G22" s="154">
        <v>0</v>
      </c>
      <c r="H22" s="154">
        <v>30590</v>
      </c>
      <c r="I22" s="154">
        <v>0</v>
      </c>
      <c r="J22" s="122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x14ac:dyDescent="0.2">
      <c r="A23" s="104"/>
      <c r="B23" s="104"/>
      <c r="C23" s="127"/>
      <c r="D23" s="122"/>
      <c r="E23" s="122"/>
      <c r="F23" s="122"/>
      <c r="G23" s="122"/>
      <c r="H23" s="122"/>
      <c r="I23" s="122"/>
      <c r="J23" s="122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x14ac:dyDescent="0.2">
      <c r="A24" s="104"/>
      <c r="B24" s="104"/>
      <c r="C24" s="127"/>
      <c r="D24" s="122"/>
      <c r="E24" s="122"/>
      <c r="F24" s="122"/>
      <c r="G24" s="122"/>
      <c r="H24" s="122"/>
      <c r="I24" s="122"/>
      <c r="J24" s="122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x14ac:dyDescent="0.2">
      <c r="A25" s="104"/>
      <c r="B25" s="104"/>
      <c r="C25" s="22" t="s">
        <v>520</v>
      </c>
      <c r="D25" s="122"/>
      <c r="E25" s="122"/>
      <c r="F25" s="122"/>
      <c r="G25" s="122"/>
      <c r="H25" s="122"/>
      <c r="I25" s="122"/>
      <c r="J25" s="122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x14ac:dyDescent="0.2">
      <c r="A26" s="104"/>
      <c r="B26" s="104"/>
      <c r="C26" s="127"/>
      <c r="D26" s="122"/>
      <c r="E26" s="122"/>
      <c r="F26" s="122"/>
      <c r="G26" s="122"/>
      <c r="H26" s="122"/>
      <c r="I26" s="122"/>
      <c r="J26" s="122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35.25" customHeight="1" thickBot="1" x14ac:dyDescent="0.25">
      <c r="A27" s="104"/>
      <c r="B27" s="104"/>
      <c r="C27" s="105" t="s">
        <v>517</v>
      </c>
      <c r="D27" s="105"/>
      <c r="E27" s="26" t="s">
        <v>174</v>
      </c>
      <c r="F27" s="106" t="s">
        <v>175</v>
      </c>
      <c r="G27" s="106" t="s">
        <v>176</v>
      </c>
      <c r="H27" s="106" t="s">
        <v>177</v>
      </c>
      <c r="I27" s="106" t="s">
        <v>178</v>
      </c>
      <c r="J27" s="122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hidden="1" x14ac:dyDescent="0.2">
      <c r="A28" s="104"/>
      <c r="B28" s="104"/>
      <c r="C28" s="132"/>
      <c r="D28" s="155"/>
      <c r="E28" s="134" t="s">
        <v>179</v>
      </c>
      <c r="F28" s="134" t="s">
        <v>180</v>
      </c>
      <c r="G28" s="134" t="s">
        <v>181</v>
      </c>
      <c r="H28" s="134" t="s">
        <v>182</v>
      </c>
      <c r="I28" s="134" t="s">
        <v>183</v>
      </c>
      <c r="J28" s="122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ht="11.25" customHeight="1" x14ac:dyDescent="0.2">
      <c r="A29" s="104"/>
      <c r="B29" s="104"/>
      <c r="C29" s="135" t="s">
        <v>198</v>
      </c>
      <c r="D29" s="156"/>
      <c r="E29" s="137"/>
      <c r="F29" s="137"/>
      <c r="G29" s="137"/>
      <c r="H29" s="137"/>
      <c r="I29" s="137"/>
      <c r="J29" s="122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1:24" ht="11.25" customHeight="1" x14ac:dyDescent="0.2">
      <c r="A30" s="104"/>
      <c r="B30" s="104"/>
      <c r="C30" s="218" t="s">
        <v>199</v>
      </c>
      <c r="D30" s="219" t="s">
        <v>91</v>
      </c>
      <c r="E30" s="191">
        <v>0</v>
      </c>
      <c r="F30" s="237"/>
      <c r="G30" s="237"/>
      <c r="H30" s="179">
        <v>0</v>
      </c>
      <c r="I30" s="237"/>
      <c r="J30" s="122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0.100000000000001" customHeight="1" x14ac:dyDescent="0.2">
      <c r="A31" s="104"/>
      <c r="B31" s="104"/>
      <c r="C31" s="295" t="s">
        <v>200</v>
      </c>
      <c r="D31" s="143" t="s">
        <v>93</v>
      </c>
      <c r="E31" s="144">
        <v>0</v>
      </c>
      <c r="F31" s="238"/>
      <c r="G31" s="238"/>
      <c r="H31" s="145">
        <v>0</v>
      </c>
      <c r="I31" s="238"/>
      <c r="J31" s="122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 ht="11.25" customHeight="1" x14ac:dyDescent="0.2">
      <c r="A32" s="104"/>
      <c r="B32" s="104"/>
      <c r="C32" s="295" t="s">
        <v>201</v>
      </c>
      <c r="D32" s="143" t="s">
        <v>95</v>
      </c>
      <c r="E32" s="144">
        <v>0</v>
      </c>
      <c r="F32" s="238"/>
      <c r="G32" s="238"/>
      <c r="H32" s="145">
        <v>0</v>
      </c>
      <c r="I32" s="145">
        <v>0</v>
      </c>
      <c r="J32" s="122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1:24" ht="11.25" customHeight="1" x14ac:dyDescent="0.2">
      <c r="A33" s="104"/>
      <c r="B33" s="104"/>
      <c r="C33" s="295" t="s">
        <v>317</v>
      </c>
      <c r="D33" s="143" t="s">
        <v>101</v>
      </c>
      <c r="E33" s="293"/>
      <c r="F33" s="238"/>
      <c r="G33" s="238"/>
      <c r="H33" s="238"/>
      <c r="I33" s="238"/>
      <c r="J33" s="122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1:24" ht="11.25" customHeight="1" x14ac:dyDescent="0.2">
      <c r="A34" s="104"/>
      <c r="B34" s="104"/>
      <c r="C34" s="295" t="s">
        <v>203</v>
      </c>
      <c r="D34" s="143" t="s">
        <v>99</v>
      </c>
      <c r="E34" s="144">
        <v>0</v>
      </c>
      <c r="F34" s="238"/>
      <c r="G34" s="238"/>
      <c r="H34" s="145">
        <v>0</v>
      </c>
      <c r="I34" s="238"/>
      <c r="J34" s="122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11.25" customHeight="1" x14ac:dyDescent="0.2">
      <c r="A35" s="104"/>
      <c r="B35" s="104"/>
      <c r="C35" s="295" t="s">
        <v>202</v>
      </c>
      <c r="D35" s="143" t="s">
        <v>101</v>
      </c>
      <c r="E35" s="144">
        <v>0</v>
      </c>
      <c r="F35" s="238"/>
      <c r="G35" s="238"/>
      <c r="H35" s="145">
        <v>0</v>
      </c>
      <c r="I35" s="238"/>
      <c r="J35" s="122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0.100000000000001" customHeight="1" x14ac:dyDescent="0.2">
      <c r="A36" s="104"/>
      <c r="B36" s="104"/>
      <c r="C36" s="295" t="s">
        <v>204</v>
      </c>
      <c r="D36" s="143" t="s">
        <v>103</v>
      </c>
      <c r="E36" s="144">
        <v>0</v>
      </c>
      <c r="F36" s="238"/>
      <c r="G36" s="238"/>
      <c r="H36" s="145">
        <v>0</v>
      </c>
      <c r="I36" s="238"/>
      <c r="J36" s="122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ht="20.100000000000001" customHeight="1" x14ac:dyDescent="0.2">
      <c r="A37" s="104"/>
      <c r="B37" s="104"/>
      <c r="C37" s="295" t="s">
        <v>205</v>
      </c>
      <c r="D37" s="143" t="s">
        <v>105</v>
      </c>
      <c r="E37" s="144">
        <v>0</v>
      </c>
      <c r="F37" s="238"/>
      <c r="G37" s="238"/>
      <c r="H37" s="145">
        <v>0</v>
      </c>
      <c r="I37" s="145">
        <v>0</v>
      </c>
      <c r="J37" s="122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11.25" customHeight="1" x14ac:dyDescent="0.2">
      <c r="A38" s="104"/>
      <c r="B38" s="104"/>
      <c r="C38" s="220" t="s">
        <v>207</v>
      </c>
      <c r="D38" s="221" t="s">
        <v>109</v>
      </c>
      <c r="E38" s="222">
        <v>0</v>
      </c>
      <c r="F38" s="239"/>
      <c r="G38" s="239"/>
      <c r="H38" s="211">
        <v>0</v>
      </c>
      <c r="I38" s="211">
        <v>0</v>
      </c>
      <c r="J38" s="122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11.25" customHeight="1" x14ac:dyDescent="0.2">
      <c r="A39" s="104"/>
      <c r="B39" s="104"/>
      <c r="C39" s="135" t="s">
        <v>208</v>
      </c>
      <c r="D39" s="159" t="s">
        <v>111</v>
      </c>
      <c r="E39" s="160">
        <v>0</v>
      </c>
      <c r="F39" s="240"/>
      <c r="G39" s="240"/>
      <c r="H39" s="161">
        <v>0</v>
      </c>
      <c r="I39" s="161">
        <v>0</v>
      </c>
      <c r="J39" s="122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11.25" customHeight="1" x14ac:dyDescent="0.2">
      <c r="A40" s="104"/>
      <c r="B40" s="104"/>
      <c r="C40" s="294" t="s">
        <v>313</v>
      </c>
      <c r="D40" s="223"/>
      <c r="E40" s="224"/>
      <c r="F40" s="225"/>
      <c r="G40" s="225"/>
      <c r="H40" s="225"/>
      <c r="I40" s="225"/>
      <c r="J40" s="122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ht="11.25" customHeight="1" x14ac:dyDescent="0.2">
      <c r="A41" s="104"/>
      <c r="B41" s="104"/>
      <c r="C41" s="218" t="s">
        <v>318</v>
      </c>
      <c r="D41" s="219" t="s">
        <v>117</v>
      </c>
      <c r="E41" s="191">
        <v>210496</v>
      </c>
      <c r="F41" s="179">
        <v>179906</v>
      </c>
      <c r="G41" s="179">
        <v>0</v>
      </c>
      <c r="H41" s="179">
        <v>30590</v>
      </c>
      <c r="I41" s="179">
        <v>0</v>
      </c>
      <c r="J41" s="122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ht="11.25" customHeight="1" x14ac:dyDescent="0.2">
      <c r="A42" s="104"/>
      <c r="B42" s="104"/>
      <c r="C42" s="295" t="s">
        <v>319</v>
      </c>
      <c r="D42" s="143" t="s">
        <v>118</v>
      </c>
      <c r="E42" s="144">
        <v>210496</v>
      </c>
      <c r="F42" s="145">
        <v>179906</v>
      </c>
      <c r="G42" s="145">
        <v>0</v>
      </c>
      <c r="H42" s="145">
        <v>30590</v>
      </c>
      <c r="I42" s="243"/>
      <c r="J42" s="122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x14ac:dyDescent="0.2">
      <c r="A43" s="104"/>
      <c r="B43" s="104"/>
      <c r="C43" s="295" t="s">
        <v>272</v>
      </c>
      <c r="D43" s="143" t="s">
        <v>122</v>
      </c>
      <c r="E43" s="144">
        <v>210496</v>
      </c>
      <c r="F43" s="145">
        <v>179906</v>
      </c>
      <c r="G43" s="145">
        <v>0</v>
      </c>
      <c r="H43" s="145">
        <v>30590</v>
      </c>
      <c r="I43" s="145">
        <v>0</v>
      </c>
      <c r="J43" s="122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ht="11.25" customHeight="1" x14ac:dyDescent="0.2">
      <c r="A44" s="104"/>
      <c r="B44" s="104"/>
      <c r="C44" s="163" t="s">
        <v>271</v>
      </c>
      <c r="D44" s="143" t="s">
        <v>124</v>
      </c>
      <c r="E44" s="144">
        <v>190585</v>
      </c>
      <c r="F44" s="145">
        <v>179906</v>
      </c>
      <c r="G44" s="145">
        <v>0</v>
      </c>
      <c r="H44" s="145">
        <v>10679</v>
      </c>
      <c r="I44" s="238"/>
      <c r="J44" s="122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2">
      <c r="A45" s="104"/>
      <c r="B45" s="104"/>
      <c r="C45" s="163" t="s">
        <v>306</v>
      </c>
      <c r="D45" s="143" t="s">
        <v>127</v>
      </c>
      <c r="E45" s="144">
        <v>134563</v>
      </c>
      <c r="F45" s="238"/>
      <c r="G45" s="238"/>
      <c r="H45" s="238"/>
      <c r="I45" s="238"/>
      <c r="J45" s="122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2">
      <c r="A46" s="104"/>
      <c r="B46" s="104"/>
      <c r="C46" s="226" t="s">
        <v>312</v>
      </c>
      <c r="D46" s="221" t="s">
        <v>129</v>
      </c>
      <c r="E46" s="222">
        <v>53397</v>
      </c>
      <c r="F46" s="238"/>
      <c r="G46" s="238"/>
      <c r="H46" s="238"/>
      <c r="I46" s="238"/>
      <c r="J46" s="122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x14ac:dyDescent="0.2">
      <c r="A47" s="104"/>
      <c r="B47" s="104"/>
      <c r="C47" s="135" t="s">
        <v>270</v>
      </c>
      <c r="D47" s="159" t="s">
        <v>131</v>
      </c>
      <c r="E47" s="164">
        <v>1.5643</v>
      </c>
      <c r="F47" s="240"/>
      <c r="G47" s="240"/>
      <c r="H47" s="240"/>
      <c r="I47" s="240"/>
      <c r="J47" s="122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1.25" customHeight="1" thickBot="1" x14ac:dyDescent="0.25">
      <c r="A48" s="104"/>
      <c r="B48" s="104"/>
      <c r="C48" s="151" t="s">
        <v>206</v>
      </c>
      <c r="D48" s="165" t="s">
        <v>133</v>
      </c>
      <c r="E48" s="166">
        <v>3.5691999999999999</v>
      </c>
      <c r="F48" s="241"/>
      <c r="G48" s="241"/>
      <c r="H48" s="241"/>
      <c r="I48" s="241"/>
      <c r="J48" s="122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x14ac:dyDescent="0.2">
      <c r="A49" s="104"/>
      <c r="B49" s="104"/>
      <c r="C49" s="127"/>
      <c r="D49" s="122"/>
      <c r="E49" s="122"/>
      <c r="F49" s="122"/>
      <c r="G49" s="122"/>
      <c r="H49" s="122"/>
      <c r="I49" s="122"/>
      <c r="J49" s="122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1:24" x14ac:dyDescent="0.2">
      <c r="A50" s="104"/>
      <c r="B50" s="104"/>
      <c r="C50" s="127"/>
      <c r="D50" s="122"/>
      <c r="E50" s="122"/>
      <c r="F50" s="122"/>
      <c r="G50" s="122"/>
      <c r="H50" s="122"/>
      <c r="I50" s="122"/>
      <c r="J50" s="122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x14ac:dyDescent="0.2">
      <c r="A51" s="104"/>
      <c r="B51" s="104"/>
      <c r="C51" s="127"/>
      <c r="D51" s="122"/>
      <c r="E51" s="122"/>
      <c r="F51" s="122"/>
      <c r="G51" s="122"/>
      <c r="H51" s="122"/>
      <c r="I51" s="122"/>
      <c r="J51" s="122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x14ac:dyDescent="0.2">
      <c r="A52" s="104"/>
      <c r="B52" s="104"/>
      <c r="C52" s="167" t="s">
        <v>211</v>
      </c>
      <c r="D52" s="122"/>
      <c r="E52" s="122"/>
      <c r="F52" s="122"/>
      <c r="G52" s="122"/>
      <c r="H52" s="122"/>
      <c r="I52" s="122"/>
      <c r="J52" s="122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x14ac:dyDescent="0.2">
      <c r="A53" s="104"/>
      <c r="B53" s="104"/>
      <c r="C53" s="127"/>
      <c r="D53" s="122"/>
      <c r="E53" s="122"/>
      <c r="F53" s="122"/>
      <c r="G53" s="122"/>
      <c r="H53" s="122"/>
      <c r="I53" s="122"/>
      <c r="J53" s="122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ht="33.75" customHeight="1" thickBot="1" x14ac:dyDescent="0.25">
      <c r="A54" s="104"/>
      <c r="B54" s="104"/>
      <c r="C54" s="105" t="s">
        <v>517</v>
      </c>
      <c r="D54" s="105"/>
      <c r="E54" s="26" t="s">
        <v>174</v>
      </c>
      <c r="F54" s="122"/>
      <c r="G54" s="122"/>
      <c r="H54" s="122"/>
      <c r="I54" s="122"/>
      <c r="J54" s="122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hidden="1" x14ac:dyDescent="0.2">
      <c r="A55" s="104"/>
      <c r="B55" s="104"/>
      <c r="C55" s="132"/>
      <c r="D55" s="133"/>
      <c r="E55" s="134" t="s">
        <v>212</v>
      </c>
      <c r="F55" s="122"/>
      <c r="G55" s="122"/>
      <c r="H55" s="122"/>
      <c r="I55" s="122"/>
      <c r="J55" s="122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ht="12" customHeight="1" x14ac:dyDescent="0.2">
      <c r="A56" s="104"/>
      <c r="B56" s="104"/>
      <c r="C56" s="135" t="s">
        <v>213</v>
      </c>
      <c r="D56" s="136"/>
      <c r="E56" s="149"/>
      <c r="F56" s="122"/>
      <c r="G56" s="122"/>
      <c r="H56" s="122"/>
      <c r="I56" s="122"/>
      <c r="J56" s="122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1.25" customHeight="1" x14ac:dyDescent="0.2">
      <c r="A57" s="104"/>
      <c r="B57" s="104"/>
      <c r="C57" s="142" t="s">
        <v>214</v>
      </c>
      <c r="D57" s="150" t="s">
        <v>139</v>
      </c>
      <c r="E57" s="147">
        <v>179906</v>
      </c>
      <c r="F57" s="122"/>
      <c r="G57" s="122"/>
      <c r="H57" s="122"/>
      <c r="I57" s="122"/>
      <c r="J57" s="122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1.25" customHeight="1" x14ac:dyDescent="0.2">
      <c r="A58" s="104"/>
      <c r="B58" s="104"/>
      <c r="C58" s="142" t="s">
        <v>410</v>
      </c>
      <c r="D58" s="150" t="s">
        <v>140</v>
      </c>
      <c r="E58" s="147">
        <v>0</v>
      </c>
      <c r="F58" s="122"/>
      <c r="G58" s="122"/>
      <c r="H58" s="122"/>
      <c r="I58" s="122"/>
      <c r="J58" s="122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1.25" customHeight="1" x14ac:dyDescent="0.2">
      <c r="A59" s="104"/>
      <c r="B59" s="104"/>
      <c r="C59" s="142" t="s">
        <v>320</v>
      </c>
      <c r="D59" s="150" t="s">
        <v>141</v>
      </c>
      <c r="E59" s="147">
        <v>0</v>
      </c>
      <c r="F59" s="122"/>
      <c r="G59" s="122"/>
      <c r="H59" s="122"/>
      <c r="I59" s="122"/>
      <c r="J59" s="122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ht="11.25" customHeight="1" x14ac:dyDescent="0.2">
      <c r="A60" s="104"/>
      <c r="B60" s="104"/>
      <c r="C60" s="142" t="s">
        <v>215</v>
      </c>
      <c r="D60" s="150" t="s">
        <v>143</v>
      </c>
      <c r="E60" s="147">
        <v>75000</v>
      </c>
      <c r="F60" s="122"/>
      <c r="G60" s="122"/>
      <c r="H60" s="122"/>
      <c r="I60" s="122"/>
      <c r="J60" s="122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ht="22.5" x14ac:dyDescent="0.2">
      <c r="A61" s="104"/>
      <c r="B61" s="104"/>
      <c r="C61" s="142" t="s">
        <v>216</v>
      </c>
      <c r="D61" s="150" t="s">
        <v>145</v>
      </c>
      <c r="E61" s="147">
        <v>0</v>
      </c>
      <c r="F61" s="122"/>
      <c r="G61" s="122"/>
      <c r="H61" s="122"/>
      <c r="I61" s="122"/>
      <c r="J61" s="122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x14ac:dyDescent="0.2">
      <c r="A62" s="104"/>
      <c r="B62" s="104"/>
      <c r="C62" s="168" t="s">
        <v>213</v>
      </c>
      <c r="D62" s="169" t="s">
        <v>149</v>
      </c>
      <c r="E62" s="158">
        <v>104906</v>
      </c>
      <c r="F62" s="122"/>
      <c r="G62" s="122"/>
      <c r="H62" s="122"/>
      <c r="I62" s="122"/>
      <c r="J62" s="122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x14ac:dyDescent="0.2">
      <c r="A63" s="104"/>
      <c r="B63" s="104"/>
      <c r="C63" s="135" t="s">
        <v>269</v>
      </c>
      <c r="D63" s="170"/>
      <c r="E63" s="161"/>
      <c r="F63" s="122"/>
      <c r="G63" s="122"/>
      <c r="H63" s="122"/>
      <c r="I63" s="122"/>
      <c r="J63" s="122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ht="11.25" customHeight="1" x14ac:dyDescent="0.2">
      <c r="A64" s="104"/>
      <c r="B64" s="104"/>
      <c r="C64" s="138" t="s">
        <v>217</v>
      </c>
      <c r="D64" s="171" t="s">
        <v>151</v>
      </c>
      <c r="E64" s="172">
        <v>0</v>
      </c>
      <c r="F64" s="122"/>
      <c r="G64" s="122"/>
      <c r="H64" s="122"/>
      <c r="I64" s="122"/>
      <c r="J64" s="122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ht="11.25" customHeight="1" x14ac:dyDescent="0.2">
      <c r="A65" s="104"/>
      <c r="B65" s="104"/>
      <c r="C65" s="157" t="s">
        <v>401</v>
      </c>
      <c r="D65" s="169" t="s">
        <v>153</v>
      </c>
      <c r="E65" s="173">
        <v>95009</v>
      </c>
      <c r="F65" s="122"/>
      <c r="G65" s="122"/>
      <c r="H65" s="122"/>
      <c r="I65" s="122"/>
      <c r="J65" s="122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ht="12" customHeight="1" thickBot="1" x14ac:dyDescent="0.25">
      <c r="A66" s="104"/>
      <c r="B66" s="104"/>
      <c r="C66" s="151" t="s">
        <v>411</v>
      </c>
      <c r="D66" s="152" t="s">
        <v>154</v>
      </c>
      <c r="E66" s="153">
        <v>95009</v>
      </c>
      <c r="F66" s="122"/>
      <c r="G66" s="122"/>
      <c r="H66" s="122"/>
      <c r="I66" s="122"/>
      <c r="J66" s="122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x14ac:dyDescent="0.2">
      <c r="A67" s="104"/>
      <c r="B67" s="104"/>
      <c r="C67" s="127"/>
      <c r="D67" s="122"/>
      <c r="E67" s="122"/>
      <c r="F67" s="122"/>
      <c r="G67" s="122"/>
      <c r="H67" s="122"/>
      <c r="I67" s="122"/>
      <c r="J67" s="122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x14ac:dyDescent="0.2">
      <c r="A68" s="104"/>
      <c r="B68" s="104"/>
      <c r="C68" s="127"/>
      <c r="D68" s="122"/>
      <c r="E68" s="122"/>
      <c r="F68" s="122"/>
      <c r="G68" s="122"/>
      <c r="H68" s="122"/>
      <c r="I68" s="122"/>
      <c r="J68" s="122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x14ac:dyDescent="0.2">
      <c r="A69" s="104"/>
      <c r="B69" s="104"/>
      <c r="C69" s="127"/>
      <c r="D69" s="122"/>
      <c r="E69" s="122"/>
      <c r="F69" s="122"/>
      <c r="G69" s="122"/>
      <c r="H69" s="122"/>
      <c r="I69" s="122"/>
      <c r="J69" s="122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x14ac:dyDescent="0.2">
      <c r="A70" s="104"/>
      <c r="B70" s="104"/>
      <c r="C70" s="127"/>
      <c r="D70" s="122"/>
      <c r="E70" s="122"/>
      <c r="F70" s="122"/>
      <c r="G70" s="122"/>
      <c r="H70" s="122"/>
      <c r="I70" s="122"/>
      <c r="J70" s="122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x14ac:dyDescent="0.2">
      <c r="A71" s="104"/>
      <c r="B71" s="104"/>
      <c r="C71" s="127"/>
      <c r="D71" s="122"/>
      <c r="E71" s="122"/>
      <c r="F71" s="122"/>
      <c r="G71" s="122"/>
      <c r="H71" s="122"/>
      <c r="I71" s="122"/>
      <c r="J71" s="122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x14ac:dyDescent="0.2">
      <c r="A72" s="104"/>
      <c r="B72" s="104"/>
      <c r="C72" s="127"/>
      <c r="D72" s="122"/>
      <c r="E72" s="122"/>
      <c r="F72" s="122"/>
      <c r="G72" s="122"/>
      <c r="H72" s="122"/>
      <c r="I72" s="122"/>
      <c r="J72" s="122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x14ac:dyDescent="0.2">
      <c r="A73" s="104"/>
      <c r="B73" s="104"/>
      <c r="C73" s="127"/>
      <c r="D73" s="122"/>
      <c r="E73" s="122"/>
      <c r="F73" s="122"/>
      <c r="G73" s="122"/>
      <c r="H73" s="122"/>
      <c r="I73" s="122"/>
      <c r="J73" s="122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x14ac:dyDescent="0.2">
      <c r="A74" s="104"/>
      <c r="B74" s="104"/>
      <c r="C74" s="127"/>
      <c r="D74" s="122"/>
      <c r="E74" s="122"/>
      <c r="F74" s="122"/>
      <c r="G74" s="122"/>
      <c r="H74" s="122"/>
      <c r="I74" s="122"/>
      <c r="J74" s="122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x14ac:dyDescent="0.2">
      <c r="A75" s="104"/>
      <c r="B75" s="104"/>
      <c r="C75" s="127"/>
      <c r="D75" s="122"/>
      <c r="E75" s="122"/>
      <c r="F75" s="122"/>
      <c r="G75" s="122"/>
      <c r="H75" s="122"/>
      <c r="I75" s="122"/>
      <c r="J75" s="122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x14ac:dyDescent="0.2">
      <c r="A76" s="104"/>
      <c r="B76" s="104"/>
      <c r="C76" s="127"/>
      <c r="D76" s="122"/>
      <c r="E76" s="122"/>
      <c r="F76" s="122"/>
      <c r="G76" s="122"/>
      <c r="H76" s="122"/>
      <c r="I76" s="122"/>
      <c r="J76" s="122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x14ac:dyDescent="0.2">
      <c r="A77" s="104"/>
      <c r="B77" s="104"/>
      <c r="C77" s="127"/>
      <c r="D77" s="122"/>
      <c r="E77" s="122"/>
      <c r="F77" s="122"/>
      <c r="G77" s="122"/>
      <c r="H77" s="122"/>
      <c r="I77" s="122"/>
      <c r="J77" s="122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 x14ac:dyDescent="0.2">
      <c r="A78" s="104"/>
      <c r="B78" s="104"/>
      <c r="C78" s="127"/>
      <c r="D78" s="122"/>
      <c r="E78" s="122"/>
      <c r="F78" s="122"/>
      <c r="G78" s="122"/>
      <c r="H78" s="122"/>
      <c r="I78" s="122"/>
      <c r="J78" s="122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x14ac:dyDescent="0.2">
      <c r="A79" s="104"/>
      <c r="B79" s="104"/>
      <c r="C79" s="127"/>
      <c r="D79" s="122"/>
      <c r="E79" s="122"/>
      <c r="F79" s="122"/>
      <c r="G79" s="122"/>
      <c r="H79" s="122"/>
      <c r="I79" s="122"/>
      <c r="J79" s="122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 x14ac:dyDescent="0.2">
      <c r="A80" s="104"/>
      <c r="B80" s="104"/>
      <c r="C80" s="127"/>
      <c r="D80" s="122"/>
      <c r="E80" s="122"/>
      <c r="F80" s="122"/>
      <c r="G80" s="122"/>
      <c r="H80" s="122"/>
      <c r="I80" s="122"/>
      <c r="J80" s="122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x14ac:dyDescent="0.2">
      <c r="A81" s="104"/>
      <c r="B81" s="104"/>
      <c r="C81" s="127"/>
      <c r="D81" s="122"/>
      <c r="E81" s="122"/>
      <c r="F81" s="122"/>
      <c r="G81" s="122"/>
      <c r="H81" s="122"/>
      <c r="I81" s="122"/>
      <c r="J81" s="122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x14ac:dyDescent="0.2">
      <c r="A82" s="104"/>
      <c r="B82" s="104"/>
      <c r="C82" s="127"/>
      <c r="D82" s="122"/>
      <c r="E82" s="122"/>
      <c r="F82" s="122"/>
      <c r="G82" s="122"/>
      <c r="H82" s="122"/>
      <c r="I82" s="122"/>
      <c r="J82" s="122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x14ac:dyDescent="0.2">
      <c r="A83" s="104"/>
      <c r="B83" s="104"/>
      <c r="C83" s="127"/>
      <c r="D83" s="122"/>
      <c r="E83" s="122"/>
      <c r="F83" s="122"/>
      <c r="G83" s="122"/>
      <c r="H83" s="122"/>
      <c r="I83" s="122"/>
      <c r="J83" s="122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 x14ac:dyDescent="0.2">
      <c r="A84" s="104"/>
      <c r="B84" s="104"/>
      <c r="C84" s="127"/>
      <c r="D84" s="122"/>
      <c r="E84" s="122"/>
      <c r="F84" s="122"/>
      <c r="G84" s="122"/>
      <c r="H84" s="122"/>
      <c r="I84" s="122"/>
      <c r="J84" s="122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x14ac:dyDescent="0.2">
      <c r="A85" s="104"/>
      <c r="B85" s="104"/>
      <c r="C85" s="127"/>
      <c r="D85" s="122"/>
      <c r="E85" s="122"/>
      <c r="F85" s="122"/>
      <c r="G85" s="122"/>
      <c r="H85" s="122"/>
      <c r="I85" s="122"/>
      <c r="J85" s="122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x14ac:dyDescent="0.2">
      <c r="A86" s="104"/>
      <c r="B86" s="104"/>
      <c r="C86" s="127"/>
      <c r="D86" s="122"/>
      <c r="E86" s="122"/>
      <c r="F86" s="122"/>
      <c r="G86" s="122"/>
      <c r="H86" s="122"/>
      <c r="I86" s="122"/>
      <c r="J86" s="122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x14ac:dyDescent="0.2">
      <c r="A87" s="104"/>
      <c r="B87" s="104"/>
      <c r="C87" s="127"/>
      <c r="D87" s="122"/>
      <c r="E87" s="122"/>
      <c r="F87" s="122"/>
      <c r="G87" s="122"/>
      <c r="H87" s="122"/>
      <c r="I87" s="122"/>
      <c r="J87" s="122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</row>
    <row r="88" spans="1:24" x14ac:dyDescent="0.2">
      <c r="A88" s="104"/>
      <c r="B88" s="104"/>
      <c r="C88" s="127"/>
      <c r="D88" s="122"/>
      <c r="E88" s="122"/>
      <c r="F88" s="122"/>
      <c r="G88" s="122"/>
      <c r="H88" s="122"/>
      <c r="I88" s="122"/>
      <c r="J88" s="122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1:24" x14ac:dyDescent="0.2">
      <c r="A89" s="104"/>
      <c r="B89" s="104"/>
      <c r="C89" s="127"/>
      <c r="D89" s="122"/>
      <c r="E89" s="122"/>
      <c r="F89" s="122"/>
      <c r="G89" s="122"/>
      <c r="H89" s="122"/>
      <c r="I89" s="122"/>
      <c r="J89" s="122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  <row r="90" spans="1:24" x14ac:dyDescent="0.2">
      <c r="A90" s="104"/>
      <c r="B90" s="104"/>
      <c r="C90" s="127"/>
      <c r="D90" s="122"/>
      <c r="E90" s="122"/>
      <c r="F90" s="122"/>
      <c r="G90" s="122"/>
      <c r="H90" s="122"/>
      <c r="I90" s="122"/>
      <c r="J90" s="122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</row>
    <row r="91" spans="1:24" x14ac:dyDescent="0.2">
      <c r="A91" s="104"/>
      <c r="B91" s="104"/>
      <c r="C91" s="127"/>
      <c r="D91" s="122"/>
      <c r="E91" s="122"/>
      <c r="F91" s="122"/>
      <c r="G91" s="122"/>
      <c r="H91" s="122"/>
      <c r="I91" s="122"/>
      <c r="J91" s="122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</row>
    <row r="92" spans="1:24" x14ac:dyDescent="0.2">
      <c r="A92" s="104"/>
      <c r="B92" s="104"/>
      <c r="C92" s="127"/>
      <c r="D92" s="122"/>
      <c r="E92" s="122"/>
      <c r="F92" s="122"/>
      <c r="G92" s="122"/>
      <c r="H92" s="122"/>
      <c r="I92" s="122"/>
      <c r="J92" s="122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x14ac:dyDescent="0.2">
      <c r="A93" s="104"/>
      <c r="B93" s="104"/>
      <c r="C93" s="127"/>
      <c r="D93" s="122"/>
      <c r="E93" s="122"/>
      <c r="F93" s="122"/>
      <c r="G93" s="122"/>
      <c r="H93" s="122"/>
      <c r="I93" s="122"/>
      <c r="J93" s="122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x14ac:dyDescent="0.2">
      <c r="A94" s="104"/>
      <c r="B94" s="104"/>
      <c r="C94" s="127"/>
      <c r="D94" s="122"/>
      <c r="E94" s="122"/>
      <c r="F94" s="122"/>
      <c r="G94" s="122"/>
      <c r="H94" s="122"/>
      <c r="I94" s="122"/>
      <c r="J94" s="122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x14ac:dyDescent="0.2">
      <c r="A95" s="104"/>
      <c r="B95" s="104"/>
      <c r="C95" s="127"/>
      <c r="D95" s="122"/>
      <c r="E95" s="122"/>
      <c r="F95" s="122"/>
      <c r="G95" s="122"/>
      <c r="H95" s="122"/>
      <c r="I95" s="122"/>
      <c r="J95" s="122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</row>
    <row r="96" spans="1:24" x14ac:dyDescent="0.2">
      <c r="A96" s="104"/>
      <c r="B96" s="104"/>
      <c r="C96" s="127"/>
      <c r="D96" s="122"/>
      <c r="E96" s="122"/>
      <c r="F96" s="122"/>
      <c r="G96" s="122"/>
      <c r="H96" s="122"/>
      <c r="I96" s="122"/>
      <c r="J96" s="122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</row>
    <row r="97" spans="1:24" x14ac:dyDescent="0.2">
      <c r="A97" s="104"/>
      <c r="B97" s="104"/>
      <c r="C97" s="127"/>
      <c r="D97" s="122"/>
      <c r="E97" s="122"/>
      <c r="F97" s="122"/>
      <c r="G97" s="122"/>
      <c r="H97" s="122"/>
      <c r="I97" s="122"/>
      <c r="J97" s="122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</row>
    <row r="98" spans="1:24" x14ac:dyDescent="0.2">
      <c r="A98" s="104"/>
      <c r="B98" s="104"/>
      <c r="C98" s="127"/>
      <c r="D98" s="122"/>
      <c r="E98" s="122"/>
      <c r="F98" s="122"/>
      <c r="G98" s="122"/>
      <c r="H98" s="122"/>
      <c r="I98" s="122"/>
      <c r="J98" s="122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</row>
    <row r="99" spans="1:24" x14ac:dyDescent="0.2">
      <c r="A99" s="104"/>
      <c r="B99" s="104"/>
      <c r="C99" s="127"/>
      <c r="D99" s="122"/>
      <c r="E99" s="122"/>
      <c r="F99" s="122"/>
      <c r="G99" s="122"/>
      <c r="H99" s="122"/>
      <c r="I99" s="122"/>
      <c r="J99" s="122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</row>
    <row r="100" spans="1:24" ht="12" thickBot="1" x14ac:dyDescent="0.25">
      <c r="A100" s="104"/>
      <c r="B100" s="104"/>
      <c r="C100" s="127"/>
      <c r="D100" s="122"/>
      <c r="E100" s="122"/>
      <c r="F100" s="122"/>
      <c r="G100" s="122"/>
      <c r="H100" s="122"/>
      <c r="I100" s="122"/>
      <c r="J100" s="122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</row>
  </sheetData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J111"/>
  <sheetViews>
    <sheetView workbookViewId="0"/>
  </sheetViews>
  <sheetFormatPr defaultColWidth="11.6640625" defaultRowHeight="11.25" x14ac:dyDescent="0.2"/>
  <cols>
    <col min="1" max="1" width="10.1640625" style="201" customWidth="1"/>
    <col min="2" max="2" width="1.83203125" style="201" customWidth="1"/>
    <col min="3" max="3" width="65" style="201" customWidth="1"/>
    <col min="4" max="4" width="6.83203125" style="201" hidden="1" customWidth="1"/>
    <col min="5" max="5" width="13.1640625" style="201" customWidth="1"/>
    <col min="6" max="6" width="11" style="201" customWidth="1"/>
    <col min="7" max="7" width="15.5" style="201" customWidth="1"/>
    <col min="8" max="16384" width="11.6640625" style="201"/>
  </cols>
  <sheetData>
    <row r="1" spans="1:10" ht="18.75" customHeight="1" thickBot="1" x14ac:dyDescent="0.25">
      <c r="A1" s="316" t="s">
        <v>39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x14ac:dyDescent="0.2">
      <c r="A2" s="199"/>
      <c r="B2" s="199"/>
      <c r="C2" s="317" t="s">
        <v>434</v>
      </c>
      <c r="D2" s="317"/>
      <c r="E2" s="199"/>
      <c r="F2" s="199"/>
      <c r="G2" s="199"/>
      <c r="H2" s="199"/>
      <c r="I2" s="199"/>
      <c r="J2" s="199"/>
    </row>
    <row r="3" spans="1:10" x14ac:dyDescent="0.2">
      <c r="A3" s="199"/>
      <c r="B3" s="199"/>
      <c r="C3" s="199"/>
      <c r="D3" s="199"/>
      <c r="E3" s="199"/>
      <c r="F3" s="199"/>
      <c r="G3" s="199"/>
      <c r="H3" s="199"/>
      <c r="I3" s="199"/>
    </row>
    <row r="4" spans="1:10" x14ac:dyDescent="0.2">
      <c r="A4" s="199"/>
      <c r="B4" s="199"/>
      <c r="C4" s="199"/>
      <c r="D4" s="199"/>
      <c r="E4" s="199"/>
      <c r="F4" s="199"/>
      <c r="G4" s="199"/>
      <c r="H4" s="199"/>
      <c r="I4" s="199"/>
    </row>
    <row r="5" spans="1:10" ht="45.75" thickBot="1" x14ac:dyDescent="0.25">
      <c r="A5" s="199"/>
      <c r="B5" s="199"/>
      <c r="C5" s="318" t="s">
        <v>518</v>
      </c>
      <c r="D5" s="318"/>
      <c r="E5" s="319" t="s">
        <v>418</v>
      </c>
      <c r="F5" s="319" t="s">
        <v>419</v>
      </c>
      <c r="G5" s="319" t="s">
        <v>420</v>
      </c>
      <c r="H5" s="199"/>
      <c r="I5" s="199"/>
    </row>
    <row r="6" spans="1:10" ht="18.75" hidden="1" customHeight="1" x14ac:dyDescent="0.2">
      <c r="A6" s="199"/>
      <c r="B6" s="199"/>
      <c r="C6" s="199"/>
      <c r="D6" s="199"/>
      <c r="E6" s="320" t="s">
        <v>260</v>
      </c>
      <c r="F6" s="320" t="s">
        <v>227</v>
      </c>
      <c r="G6" s="320" t="s">
        <v>259</v>
      </c>
      <c r="H6" s="199"/>
      <c r="I6" s="199"/>
    </row>
    <row r="7" spans="1:10" x14ac:dyDescent="0.2">
      <c r="A7" s="199"/>
      <c r="B7" s="199"/>
      <c r="C7" s="323" t="s">
        <v>421</v>
      </c>
      <c r="D7" s="324" t="s">
        <v>186</v>
      </c>
      <c r="E7" s="325">
        <v>28048</v>
      </c>
      <c r="F7" s="326"/>
      <c r="G7" s="327">
        <v>0</v>
      </c>
      <c r="H7" s="199"/>
      <c r="I7" s="199"/>
    </row>
    <row r="8" spans="1:10" x14ac:dyDescent="0.2">
      <c r="A8" s="199"/>
      <c r="B8" s="199"/>
      <c r="C8" s="328" t="s">
        <v>422</v>
      </c>
      <c r="D8" s="329" t="s">
        <v>187</v>
      </c>
      <c r="E8" s="330">
        <v>20917</v>
      </c>
      <c r="F8" s="331"/>
      <c r="G8" s="331"/>
      <c r="H8" s="199"/>
      <c r="I8" s="199"/>
    </row>
    <row r="9" spans="1:10" x14ac:dyDescent="0.2">
      <c r="A9" s="199"/>
      <c r="B9" s="199"/>
      <c r="C9" s="328" t="s">
        <v>423</v>
      </c>
      <c r="D9" s="329" t="s">
        <v>42</v>
      </c>
      <c r="E9" s="330">
        <v>0</v>
      </c>
      <c r="F9" s="332">
        <v>0</v>
      </c>
      <c r="G9" s="332">
        <v>0</v>
      </c>
      <c r="H9" s="199"/>
      <c r="I9" s="199"/>
    </row>
    <row r="10" spans="1:10" x14ac:dyDescent="0.2">
      <c r="A10" s="199"/>
      <c r="B10" s="199"/>
      <c r="C10" s="328" t="s">
        <v>424</v>
      </c>
      <c r="D10" s="329" t="s">
        <v>44</v>
      </c>
      <c r="E10" s="330">
        <v>0</v>
      </c>
      <c r="F10" s="332">
        <v>0</v>
      </c>
      <c r="G10" s="332">
        <v>0</v>
      </c>
      <c r="H10" s="199"/>
      <c r="I10" s="199"/>
    </row>
    <row r="11" spans="1:10" x14ac:dyDescent="0.2">
      <c r="A11" s="199"/>
      <c r="B11" s="199"/>
      <c r="C11" s="328" t="s">
        <v>425</v>
      </c>
      <c r="D11" s="329" t="s">
        <v>46</v>
      </c>
      <c r="E11" s="330">
        <v>115347</v>
      </c>
      <c r="F11" s="332">
        <v>0</v>
      </c>
      <c r="G11" s="332">
        <v>0</v>
      </c>
      <c r="H11" s="199"/>
      <c r="I11" s="199"/>
    </row>
    <row r="12" spans="1:10" x14ac:dyDescent="0.2">
      <c r="A12" s="199"/>
      <c r="B12" s="199"/>
      <c r="C12" s="328" t="s">
        <v>361</v>
      </c>
      <c r="D12" s="329" t="s">
        <v>48</v>
      </c>
      <c r="E12" s="330">
        <v>-27006</v>
      </c>
      <c r="F12" s="331"/>
      <c r="G12" s="331"/>
      <c r="H12" s="199"/>
      <c r="I12" s="199"/>
    </row>
    <row r="13" spans="1:10" x14ac:dyDescent="0.2">
      <c r="A13" s="199"/>
      <c r="B13" s="199"/>
      <c r="C13" s="328" t="s">
        <v>426</v>
      </c>
      <c r="D13" s="329" t="s">
        <v>50</v>
      </c>
      <c r="E13" s="330">
        <v>0</v>
      </c>
      <c r="F13" s="331"/>
      <c r="G13" s="331"/>
      <c r="H13" s="199"/>
      <c r="I13" s="199"/>
    </row>
    <row r="14" spans="1:10" x14ac:dyDescent="0.2">
      <c r="A14" s="199"/>
      <c r="B14" s="199"/>
      <c r="C14" s="333" t="s">
        <v>427</v>
      </c>
      <c r="D14" s="334" t="s">
        <v>56</v>
      </c>
      <c r="E14" s="335">
        <v>137306</v>
      </c>
      <c r="F14" s="336"/>
      <c r="G14" s="336"/>
      <c r="H14" s="199"/>
      <c r="I14" s="199"/>
    </row>
    <row r="15" spans="1:10" x14ac:dyDescent="0.2">
      <c r="A15" s="199"/>
      <c r="B15" s="199"/>
      <c r="C15" s="312" t="s">
        <v>254</v>
      </c>
      <c r="D15" s="337" t="s">
        <v>254</v>
      </c>
      <c r="E15" s="312"/>
      <c r="F15" s="312"/>
      <c r="G15" s="312"/>
      <c r="H15" s="199"/>
      <c r="I15" s="199"/>
    </row>
    <row r="16" spans="1:10" x14ac:dyDescent="0.2">
      <c r="A16" s="199"/>
      <c r="B16" s="199"/>
      <c r="C16" s="338" t="s">
        <v>412</v>
      </c>
      <c r="D16" s="337" t="s">
        <v>254</v>
      </c>
      <c r="E16" s="312"/>
      <c r="F16" s="312"/>
      <c r="G16" s="312"/>
      <c r="H16" s="199"/>
      <c r="I16" s="199"/>
    </row>
    <row r="17" spans="1:9" x14ac:dyDescent="0.2">
      <c r="A17" s="199"/>
      <c r="B17" s="199"/>
      <c r="C17" s="323" t="s">
        <v>428</v>
      </c>
      <c r="D17" s="324" t="s">
        <v>62</v>
      </c>
      <c r="E17" s="325">
        <v>25046</v>
      </c>
      <c r="F17" s="312"/>
      <c r="G17" s="312"/>
      <c r="H17" s="199"/>
      <c r="I17" s="199"/>
    </row>
    <row r="18" spans="1:9" x14ac:dyDescent="0.2">
      <c r="A18" s="199"/>
      <c r="B18" s="199"/>
      <c r="C18" s="328" t="s">
        <v>429</v>
      </c>
      <c r="D18" s="329" t="s">
        <v>63</v>
      </c>
      <c r="E18" s="330">
        <v>0</v>
      </c>
      <c r="F18" s="312"/>
      <c r="G18" s="312"/>
      <c r="H18" s="199"/>
      <c r="I18" s="199"/>
    </row>
    <row r="19" spans="1:9" x14ac:dyDescent="0.2">
      <c r="A19" s="199"/>
      <c r="B19" s="199"/>
      <c r="C19" s="328" t="s">
        <v>430</v>
      </c>
      <c r="D19" s="329" t="s">
        <v>64</v>
      </c>
      <c r="E19" s="330">
        <v>-27789</v>
      </c>
      <c r="F19" s="312"/>
      <c r="G19" s="312"/>
      <c r="H19" s="199"/>
      <c r="I19" s="199"/>
    </row>
    <row r="20" spans="1:9" ht="22.5" x14ac:dyDescent="0.2">
      <c r="A20" s="199"/>
      <c r="B20" s="199"/>
      <c r="C20" s="339" t="s">
        <v>362</v>
      </c>
      <c r="D20" s="329" t="s">
        <v>66</v>
      </c>
      <c r="E20" s="330">
        <v>0</v>
      </c>
      <c r="F20" s="312"/>
      <c r="G20" s="312"/>
      <c r="H20" s="199"/>
      <c r="I20" s="199"/>
    </row>
    <row r="21" spans="1:9" x14ac:dyDescent="0.2">
      <c r="A21" s="199"/>
      <c r="B21" s="199"/>
      <c r="C21" s="340" t="s">
        <v>435</v>
      </c>
      <c r="D21" s="329" t="s">
        <v>74</v>
      </c>
      <c r="E21" s="341">
        <v>134563</v>
      </c>
      <c r="F21" s="312"/>
      <c r="G21" s="312"/>
      <c r="H21" s="199"/>
      <c r="I21" s="199"/>
    </row>
    <row r="22" spans="1:9" x14ac:dyDescent="0.2">
      <c r="A22" s="199"/>
      <c r="B22" s="199"/>
      <c r="C22" s="328" t="s">
        <v>363</v>
      </c>
      <c r="D22" s="329" t="s">
        <v>76</v>
      </c>
      <c r="E22" s="330">
        <v>0</v>
      </c>
      <c r="F22" s="312"/>
      <c r="G22" s="312"/>
      <c r="H22" s="199"/>
      <c r="I22" s="199"/>
    </row>
    <row r="23" spans="1:9" x14ac:dyDescent="0.2">
      <c r="A23" s="199"/>
      <c r="B23" s="199"/>
      <c r="C23" s="333" t="s">
        <v>431</v>
      </c>
      <c r="D23" s="334" t="s">
        <v>78</v>
      </c>
      <c r="E23" s="335">
        <v>134563</v>
      </c>
      <c r="F23" s="312"/>
      <c r="G23" s="312"/>
      <c r="H23" s="199"/>
      <c r="I23" s="199"/>
    </row>
    <row r="24" spans="1:9" ht="11.25" customHeight="1" x14ac:dyDescent="0.2">
      <c r="A24" s="199"/>
      <c r="B24" s="199"/>
      <c r="C24" s="338" t="s">
        <v>364</v>
      </c>
      <c r="D24" s="337" t="s">
        <v>254</v>
      </c>
      <c r="E24" s="312">
        <v>0</v>
      </c>
      <c r="F24" s="312"/>
      <c r="G24" s="312"/>
      <c r="H24" s="199"/>
      <c r="I24" s="199"/>
    </row>
    <row r="25" spans="1:9" x14ac:dyDescent="0.2">
      <c r="A25" s="199"/>
      <c r="B25" s="199"/>
      <c r="C25" s="323" t="s">
        <v>432</v>
      </c>
      <c r="D25" s="324" t="s">
        <v>111</v>
      </c>
      <c r="E25" s="325">
        <v>0</v>
      </c>
      <c r="F25" s="312"/>
      <c r="G25" s="312"/>
      <c r="H25" s="199"/>
      <c r="I25" s="199"/>
    </row>
    <row r="26" spans="1:9" x14ac:dyDescent="0.2">
      <c r="A26" s="199"/>
      <c r="B26" s="199"/>
      <c r="C26" s="328" t="s">
        <v>433</v>
      </c>
      <c r="D26" s="329" t="s">
        <v>113</v>
      </c>
      <c r="E26" s="330">
        <v>0</v>
      </c>
      <c r="F26" s="312"/>
      <c r="G26" s="312"/>
      <c r="H26" s="199"/>
      <c r="I26" s="199"/>
    </row>
    <row r="27" spans="1:9" x14ac:dyDescent="0.2">
      <c r="A27" s="199"/>
      <c r="B27" s="199"/>
      <c r="C27" s="328" t="s">
        <v>414</v>
      </c>
      <c r="D27" s="329" t="s">
        <v>115</v>
      </c>
      <c r="E27" s="330">
        <v>0</v>
      </c>
      <c r="F27" s="312"/>
      <c r="G27" s="312"/>
      <c r="H27" s="199"/>
      <c r="I27" s="199"/>
    </row>
    <row r="28" spans="1:9" ht="22.5" x14ac:dyDescent="0.2">
      <c r="A28" s="199"/>
      <c r="B28" s="199"/>
      <c r="C28" s="339" t="s">
        <v>482</v>
      </c>
      <c r="D28" s="329" t="s">
        <v>209</v>
      </c>
      <c r="E28" s="330">
        <v>0</v>
      </c>
      <c r="F28" s="312"/>
      <c r="G28" s="312"/>
      <c r="H28" s="199"/>
      <c r="I28" s="199"/>
    </row>
    <row r="29" spans="1:9" ht="12" customHeight="1" thickBot="1" x14ac:dyDescent="0.25">
      <c r="A29" s="199"/>
      <c r="B29" s="199"/>
      <c r="C29" s="342" t="s">
        <v>402</v>
      </c>
      <c r="D29" s="343" t="s">
        <v>210</v>
      </c>
      <c r="E29" s="344">
        <v>0</v>
      </c>
      <c r="F29" s="312"/>
      <c r="G29" s="312"/>
      <c r="H29" s="199"/>
      <c r="I29" s="199"/>
    </row>
    <row r="30" spans="1:9" ht="12" customHeight="1" x14ac:dyDescent="0.2">
      <c r="A30" s="199"/>
      <c r="B30" s="199"/>
      <c r="C30" s="351"/>
      <c r="D30" s="352"/>
      <c r="E30" s="353"/>
      <c r="F30" s="312"/>
      <c r="G30" s="312"/>
      <c r="H30" s="199"/>
      <c r="I30" s="199"/>
    </row>
    <row r="31" spans="1:9" ht="18" customHeight="1" x14ac:dyDescent="0.2">
      <c r="A31" s="199"/>
      <c r="B31" s="199"/>
      <c r="C31" s="328" t="s">
        <v>497</v>
      </c>
      <c r="D31" s="329" t="s">
        <v>498</v>
      </c>
      <c r="E31" s="330" t="s">
        <v>499</v>
      </c>
      <c r="F31" s="312"/>
      <c r="G31" s="312"/>
      <c r="H31" s="199"/>
      <c r="I31" s="199"/>
    </row>
    <row r="32" spans="1:9" ht="12" customHeight="1" x14ac:dyDescent="0.2">
      <c r="A32" s="199"/>
      <c r="B32" s="199"/>
      <c r="C32" s="328" t="s">
        <v>500</v>
      </c>
      <c r="D32" s="329" t="s">
        <v>501</v>
      </c>
      <c r="E32" s="330">
        <v>0</v>
      </c>
      <c r="F32" s="312"/>
      <c r="G32" s="312"/>
      <c r="H32" s="199"/>
      <c r="I32" s="199"/>
    </row>
    <row r="33" spans="1:9" ht="12" customHeight="1" x14ac:dyDescent="0.2">
      <c r="A33" s="199"/>
      <c r="B33" s="199"/>
      <c r="C33" s="339" t="s">
        <v>502</v>
      </c>
      <c r="D33" s="329" t="s">
        <v>502</v>
      </c>
      <c r="E33" s="330" t="s">
        <v>502</v>
      </c>
      <c r="F33" s="312"/>
      <c r="G33" s="312"/>
      <c r="H33" s="199"/>
      <c r="I33" s="199"/>
    </row>
    <row r="34" spans="1:9" ht="12" customHeight="1" x14ac:dyDescent="0.2">
      <c r="A34" s="199"/>
      <c r="B34" s="199"/>
      <c r="C34" s="328" t="s">
        <v>502</v>
      </c>
      <c r="D34" s="329" t="s">
        <v>502</v>
      </c>
      <c r="E34" s="330" t="s">
        <v>503</v>
      </c>
      <c r="F34" s="312"/>
      <c r="G34" s="312"/>
      <c r="H34" s="199"/>
      <c r="I34" s="199"/>
    </row>
    <row r="35" spans="1:9" ht="12" customHeight="1" x14ac:dyDescent="0.2">
      <c r="A35" s="199"/>
      <c r="B35" s="199"/>
      <c r="C35" s="339" t="s">
        <v>504</v>
      </c>
      <c r="D35" s="329" t="s">
        <v>128</v>
      </c>
      <c r="E35" s="330" t="s">
        <v>505</v>
      </c>
      <c r="F35" s="312"/>
      <c r="G35" s="312"/>
      <c r="H35" s="199"/>
      <c r="I35" s="199"/>
    </row>
    <row r="36" spans="1:9" x14ac:dyDescent="0.2">
      <c r="A36" s="199"/>
      <c r="B36" s="199"/>
      <c r="C36" s="199"/>
      <c r="D36" s="199"/>
      <c r="E36" s="199"/>
      <c r="F36" s="199"/>
      <c r="G36" s="199"/>
      <c r="H36" s="199"/>
      <c r="I36" s="199"/>
    </row>
    <row r="37" spans="1:9" x14ac:dyDescent="0.2">
      <c r="A37" s="199"/>
      <c r="B37" s="199"/>
      <c r="C37" s="338" t="s">
        <v>496</v>
      </c>
      <c r="D37" s="199"/>
      <c r="E37" s="199"/>
      <c r="F37" s="199"/>
      <c r="G37" s="199"/>
      <c r="H37" s="199"/>
      <c r="I37" s="199"/>
    </row>
    <row r="38" spans="1:9" ht="27.75" customHeight="1" thickBot="1" x14ac:dyDescent="0.25">
      <c r="A38" s="199"/>
      <c r="B38" s="199"/>
      <c r="C38" s="338"/>
      <c r="D38" s="199"/>
      <c r="E38" s="319" t="s">
        <v>484</v>
      </c>
      <c r="F38" s="319" t="s">
        <v>485</v>
      </c>
      <c r="G38" s="319" t="s">
        <v>486</v>
      </c>
      <c r="H38" s="199"/>
      <c r="I38" s="199"/>
    </row>
    <row r="39" spans="1:9" ht="12" hidden="1" thickBot="1" x14ac:dyDescent="0.25">
      <c r="A39" s="199"/>
      <c r="B39" s="199"/>
      <c r="C39" s="338"/>
      <c r="D39" s="199"/>
      <c r="E39" s="320" t="s">
        <v>260</v>
      </c>
      <c r="F39" s="320" t="s">
        <v>228</v>
      </c>
      <c r="G39" s="320" t="s">
        <v>249</v>
      </c>
      <c r="H39" s="199"/>
      <c r="I39" s="199"/>
    </row>
    <row r="40" spans="1:9" x14ac:dyDescent="0.2">
      <c r="A40" s="199"/>
      <c r="B40" s="199"/>
      <c r="C40" s="347" t="s">
        <v>487</v>
      </c>
      <c r="D40" s="348" t="s">
        <v>129</v>
      </c>
      <c r="E40" s="330">
        <v>25</v>
      </c>
      <c r="F40" s="330">
        <v>25</v>
      </c>
      <c r="G40" s="331"/>
      <c r="H40" s="199"/>
      <c r="I40" s="199"/>
    </row>
    <row r="41" spans="1:9" x14ac:dyDescent="0.2">
      <c r="A41" s="199"/>
      <c r="B41" s="199"/>
      <c r="C41" s="328" t="s">
        <v>488</v>
      </c>
      <c r="D41" s="329" t="s">
        <v>130</v>
      </c>
      <c r="E41" s="330">
        <v>25</v>
      </c>
      <c r="F41" s="330">
        <v>25</v>
      </c>
      <c r="G41" s="331"/>
      <c r="H41" s="199"/>
      <c r="I41" s="199"/>
    </row>
    <row r="42" spans="1:9" x14ac:dyDescent="0.2">
      <c r="A42" s="199"/>
      <c r="B42" s="199"/>
      <c r="C42" s="328" t="s">
        <v>489</v>
      </c>
      <c r="D42" s="329" t="s">
        <v>131</v>
      </c>
      <c r="E42" s="330">
        <v>0</v>
      </c>
      <c r="F42" s="330">
        <v>0</v>
      </c>
      <c r="G42" s="331"/>
      <c r="H42" s="199"/>
      <c r="I42" s="199"/>
    </row>
    <row r="43" spans="1:9" x14ac:dyDescent="0.2">
      <c r="A43" s="199"/>
      <c r="B43" s="199"/>
      <c r="C43" s="328" t="s">
        <v>490</v>
      </c>
      <c r="D43" s="329" t="s">
        <v>132</v>
      </c>
      <c r="E43" s="330">
        <v>8389</v>
      </c>
      <c r="F43" s="330">
        <v>8389</v>
      </c>
      <c r="G43" s="331"/>
      <c r="H43" s="199"/>
      <c r="I43" s="199"/>
    </row>
    <row r="44" spans="1:9" x14ac:dyDescent="0.2">
      <c r="A44" s="199"/>
      <c r="B44" s="199"/>
      <c r="C44" s="340" t="s">
        <v>486</v>
      </c>
      <c r="D44" s="329" t="s">
        <v>133</v>
      </c>
      <c r="E44" s="331"/>
      <c r="F44" s="331"/>
      <c r="G44" s="341">
        <v>-27789</v>
      </c>
      <c r="H44" s="199"/>
      <c r="I44" s="199"/>
    </row>
    <row r="45" spans="1:9" x14ac:dyDescent="0.2">
      <c r="A45" s="199"/>
      <c r="B45" s="199"/>
      <c r="C45" s="328" t="s">
        <v>491</v>
      </c>
      <c r="D45" s="329" t="s">
        <v>134</v>
      </c>
      <c r="E45" s="331"/>
      <c r="F45" s="331"/>
      <c r="G45" s="330">
        <v>-8364</v>
      </c>
      <c r="H45" s="199"/>
      <c r="I45" s="199"/>
    </row>
    <row r="46" spans="1:9" x14ac:dyDescent="0.2">
      <c r="A46" s="199"/>
      <c r="B46" s="199"/>
      <c r="C46" s="328" t="s">
        <v>495</v>
      </c>
      <c r="D46" s="329" t="s">
        <v>135</v>
      </c>
      <c r="E46" s="331"/>
      <c r="F46" s="331"/>
      <c r="G46" s="330">
        <v>-13814</v>
      </c>
      <c r="H46" s="199"/>
      <c r="I46" s="199"/>
    </row>
    <row r="47" spans="1:9" x14ac:dyDescent="0.2">
      <c r="A47" s="199"/>
      <c r="B47" s="199"/>
      <c r="C47" s="328" t="s">
        <v>492</v>
      </c>
      <c r="D47" s="329" t="s">
        <v>136</v>
      </c>
      <c r="E47" s="331"/>
      <c r="F47" s="331"/>
      <c r="G47" s="330">
        <v>-5611</v>
      </c>
      <c r="H47" s="199"/>
      <c r="I47" s="199"/>
    </row>
    <row r="48" spans="1:9" x14ac:dyDescent="0.2">
      <c r="A48" s="199"/>
      <c r="B48" s="199"/>
      <c r="C48" s="328" t="s">
        <v>493</v>
      </c>
      <c r="D48" s="329" t="s">
        <v>137</v>
      </c>
      <c r="E48" s="331"/>
      <c r="F48" s="331"/>
      <c r="G48" s="330">
        <v>0</v>
      </c>
      <c r="H48" s="199"/>
      <c r="I48" s="199"/>
    </row>
    <row r="49" spans="1:9" ht="12" thickBot="1" x14ac:dyDescent="0.25">
      <c r="A49" s="199"/>
      <c r="B49" s="199"/>
      <c r="C49" s="349" t="s">
        <v>494</v>
      </c>
      <c r="D49" s="343" t="s">
        <v>138</v>
      </c>
      <c r="E49" s="346"/>
      <c r="F49" s="346"/>
      <c r="G49" s="350">
        <v>-27789</v>
      </c>
      <c r="H49" s="199"/>
      <c r="I49" s="199"/>
    </row>
    <row r="50" spans="1:9" x14ac:dyDescent="0.2">
      <c r="A50" s="199"/>
      <c r="B50" s="199"/>
      <c r="C50" s="199"/>
      <c r="D50" s="199"/>
      <c r="E50" s="199"/>
      <c r="F50" s="199"/>
      <c r="G50" s="199"/>
      <c r="H50" s="199"/>
      <c r="I50" s="199"/>
    </row>
    <row r="51" spans="1:9" x14ac:dyDescent="0.2">
      <c r="A51" s="199"/>
      <c r="B51" s="199"/>
      <c r="C51" s="199"/>
      <c r="D51" s="199"/>
      <c r="E51" s="199"/>
      <c r="F51" s="199"/>
      <c r="G51" s="199"/>
      <c r="H51" s="199"/>
      <c r="I51" s="199"/>
    </row>
    <row r="52" spans="1:9" x14ac:dyDescent="0.2">
      <c r="A52" s="199"/>
      <c r="B52" s="199"/>
      <c r="C52" s="199"/>
      <c r="D52" s="199"/>
      <c r="E52" s="199"/>
      <c r="F52" s="199"/>
      <c r="G52" s="199"/>
      <c r="H52" s="199"/>
      <c r="I52" s="199"/>
    </row>
    <row r="53" spans="1:9" x14ac:dyDescent="0.2">
      <c r="A53" s="199"/>
      <c r="B53" s="199"/>
      <c r="C53" s="199"/>
      <c r="D53" s="199"/>
      <c r="E53" s="199"/>
      <c r="F53" s="199"/>
      <c r="G53" s="199"/>
      <c r="H53" s="199"/>
      <c r="I53" s="199"/>
    </row>
    <row r="54" spans="1:9" x14ac:dyDescent="0.2">
      <c r="A54" s="199"/>
      <c r="B54" s="199"/>
      <c r="C54" s="199"/>
      <c r="D54" s="199"/>
      <c r="E54" s="199"/>
      <c r="F54" s="199"/>
      <c r="G54" s="199"/>
      <c r="H54" s="199"/>
      <c r="I54" s="199"/>
    </row>
    <row r="55" spans="1:9" x14ac:dyDescent="0.2">
      <c r="A55" s="199"/>
      <c r="B55" s="199"/>
      <c r="C55" s="199"/>
      <c r="D55" s="199"/>
      <c r="E55" s="199"/>
      <c r="F55" s="199"/>
      <c r="G55" s="199"/>
      <c r="H55" s="199"/>
      <c r="I55" s="199"/>
    </row>
    <row r="56" spans="1:9" x14ac:dyDescent="0.2">
      <c r="A56" s="199"/>
      <c r="B56" s="199"/>
      <c r="C56" s="199"/>
      <c r="D56" s="199"/>
      <c r="E56" s="199"/>
      <c r="F56" s="199"/>
      <c r="G56" s="199"/>
      <c r="H56" s="199"/>
      <c r="I56" s="199"/>
    </row>
    <row r="57" spans="1:9" x14ac:dyDescent="0.2">
      <c r="A57" s="199"/>
      <c r="B57" s="199"/>
      <c r="C57" s="199"/>
      <c r="D57" s="199"/>
      <c r="E57" s="199"/>
      <c r="F57" s="199"/>
      <c r="G57" s="199"/>
      <c r="H57" s="199"/>
      <c r="I57" s="199"/>
    </row>
    <row r="58" spans="1:9" x14ac:dyDescent="0.2">
      <c r="A58" s="199"/>
      <c r="B58" s="199"/>
      <c r="C58" s="199"/>
      <c r="D58" s="199"/>
      <c r="E58" s="199"/>
      <c r="F58" s="199"/>
      <c r="G58" s="199"/>
      <c r="H58" s="199"/>
      <c r="I58" s="199"/>
    </row>
    <row r="59" spans="1:9" x14ac:dyDescent="0.2">
      <c r="A59" s="199"/>
      <c r="B59" s="199"/>
      <c r="C59" s="199"/>
      <c r="D59" s="199"/>
      <c r="E59" s="199"/>
      <c r="F59" s="199"/>
      <c r="G59" s="199"/>
      <c r="H59" s="199"/>
      <c r="I59" s="199"/>
    </row>
    <row r="60" spans="1:9" x14ac:dyDescent="0.2">
      <c r="A60" s="199"/>
      <c r="B60" s="199"/>
      <c r="C60" s="199"/>
      <c r="D60" s="199"/>
      <c r="E60" s="199"/>
      <c r="F60" s="199"/>
      <c r="G60" s="199"/>
      <c r="H60" s="199"/>
      <c r="I60" s="199"/>
    </row>
    <row r="61" spans="1:9" x14ac:dyDescent="0.2">
      <c r="A61" s="199"/>
      <c r="B61" s="199"/>
      <c r="C61" s="199"/>
      <c r="D61" s="199"/>
      <c r="E61" s="199"/>
      <c r="F61" s="199"/>
      <c r="G61" s="199"/>
      <c r="H61" s="199"/>
      <c r="I61" s="199"/>
    </row>
    <row r="62" spans="1:9" x14ac:dyDescent="0.2">
      <c r="A62" s="199"/>
      <c r="B62" s="199"/>
      <c r="C62" s="199"/>
      <c r="D62" s="199"/>
      <c r="E62" s="199"/>
      <c r="F62" s="199"/>
      <c r="G62" s="199"/>
      <c r="H62" s="199"/>
      <c r="I62" s="199"/>
    </row>
    <row r="63" spans="1:9" x14ac:dyDescent="0.2">
      <c r="A63" s="199"/>
      <c r="B63" s="199"/>
      <c r="C63" s="199"/>
      <c r="D63" s="199"/>
      <c r="E63" s="199"/>
      <c r="F63" s="199"/>
      <c r="G63" s="199"/>
      <c r="H63" s="199"/>
      <c r="I63" s="199"/>
    </row>
    <row r="64" spans="1:9" x14ac:dyDescent="0.2">
      <c r="A64" s="199"/>
      <c r="B64" s="199"/>
      <c r="C64" s="199"/>
      <c r="D64" s="199"/>
      <c r="E64" s="199"/>
      <c r="F64" s="199"/>
      <c r="G64" s="199"/>
      <c r="H64" s="199"/>
      <c r="I64" s="199"/>
    </row>
    <row r="65" spans="1:9" x14ac:dyDescent="0.2">
      <c r="A65" s="199"/>
      <c r="B65" s="199"/>
      <c r="C65" s="199"/>
      <c r="D65" s="199"/>
      <c r="E65" s="199"/>
      <c r="F65" s="199"/>
      <c r="G65" s="199"/>
      <c r="H65" s="199"/>
      <c r="I65" s="199"/>
    </row>
    <row r="66" spans="1:9" x14ac:dyDescent="0.2">
      <c r="A66" s="199"/>
      <c r="B66" s="199"/>
      <c r="C66" s="199"/>
      <c r="D66" s="199"/>
      <c r="E66" s="199"/>
      <c r="F66" s="199"/>
      <c r="G66" s="199"/>
      <c r="H66" s="199"/>
      <c r="I66" s="199"/>
    </row>
    <row r="67" spans="1:9" x14ac:dyDescent="0.2">
      <c r="A67" s="199"/>
      <c r="B67" s="199"/>
      <c r="C67" s="199"/>
      <c r="D67" s="199"/>
      <c r="E67" s="199"/>
      <c r="F67" s="199"/>
      <c r="G67" s="199"/>
      <c r="H67" s="199"/>
      <c r="I67" s="199"/>
    </row>
    <row r="68" spans="1:9" x14ac:dyDescent="0.2">
      <c r="A68" s="199"/>
      <c r="B68" s="199"/>
      <c r="C68" s="199"/>
      <c r="D68" s="199"/>
      <c r="E68" s="199"/>
      <c r="F68" s="199"/>
      <c r="G68" s="199"/>
      <c r="H68" s="199"/>
      <c r="I68" s="199"/>
    </row>
    <row r="69" spans="1:9" x14ac:dyDescent="0.2">
      <c r="A69" s="199"/>
      <c r="B69" s="199"/>
      <c r="C69" s="199"/>
      <c r="D69" s="199"/>
      <c r="E69" s="199"/>
      <c r="F69" s="199"/>
      <c r="G69" s="199"/>
      <c r="H69" s="199"/>
      <c r="I69" s="199"/>
    </row>
    <row r="70" spans="1:9" x14ac:dyDescent="0.2">
      <c r="A70" s="199"/>
      <c r="B70" s="199"/>
      <c r="C70" s="199"/>
      <c r="D70" s="199"/>
      <c r="E70" s="199"/>
      <c r="F70" s="199"/>
      <c r="G70" s="199"/>
      <c r="H70" s="199"/>
      <c r="I70" s="199"/>
    </row>
    <row r="71" spans="1:9" x14ac:dyDescent="0.2">
      <c r="A71" s="199"/>
      <c r="B71" s="199"/>
      <c r="C71" s="199"/>
      <c r="D71" s="199"/>
      <c r="E71" s="199"/>
      <c r="F71" s="199"/>
      <c r="G71" s="199"/>
      <c r="H71" s="199"/>
      <c r="I71" s="199"/>
    </row>
    <row r="72" spans="1:9" x14ac:dyDescent="0.2">
      <c r="A72" s="199"/>
      <c r="B72" s="199"/>
      <c r="C72" s="199"/>
      <c r="D72" s="199"/>
      <c r="E72" s="199"/>
      <c r="F72" s="199"/>
      <c r="G72" s="199"/>
      <c r="H72" s="199"/>
      <c r="I72" s="199"/>
    </row>
    <row r="73" spans="1:9" x14ac:dyDescent="0.2">
      <c r="A73" s="199"/>
      <c r="B73" s="199"/>
      <c r="C73" s="199"/>
      <c r="D73" s="199"/>
      <c r="E73" s="199"/>
      <c r="F73" s="199"/>
      <c r="G73" s="199"/>
      <c r="H73" s="199"/>
      <c r="I73" s="199"/>
    </row>
    <row r="74" spans="1:9" x14ac:dyDescent="0.2">
      <c r="A74" s="199"/>
      <c r="B74" s="199"/>
      <c r="C74" s="199"/>
      <c r="D74" s="199"/>
      <c r="E74" s="199"/>
      <c r="F74" s="199"/>
      <c r="G74" s="199"/>
      <c r="H74" s="199"/>
      <c r="I74" s="199"/>
    </row>
    <row r="75" spans="1:9" x14ac:dyDescent="0.2">
      <c r="A75" s="199"/>
      <c r="B75" s="199"/>
      <c r="C75" s="199"/>
      <c r="D75" s="199"/>
      <c r="E75" s="199"/>
      <c r="F75" s="199"/>
      <c r="G75" s="199"/>
      <c r="H75" s="199"/>
      <c r="I75" s="199"/>
    </row>
    <row r="76" spans="1:9" x14ac:dyDescent="0.2">
      <c r="A76" s="199"/>
      <c r="B76" s="199"/>
      <c r="C76" s="199"/>
      <c r="D76" s="199"/>
      <c r="E76" s="199"/>
      <c r="F76" s="199"/>
      <c r="G76" s="199"/>
      <c r="H76" s="199"/>
      <c r="I76" s="199"/>
    </row>
    <row r="77" spans="1:9" x14ac:dyDescent="0.2">
      <c r="A77" s="199"/>
      <c r="B77" s="199"/>
      <c r="C77" s="199"/>
      <c r="D77" s="199"/>
      <c r="E77" s="199"/>
      <c r="F77" s="199"/>
      <c r="G77" s="199"/>
      <c r="H77" s="199"/>
      <c r="I77" s="199"/>
    </row>
    <row r="78" spans="1:9" x14ac:dyDescent="0.2">
      <c r="A78" s="199"/>
      <c r="B78" s="199"/>
      <c r="C78" s="199"/>
      <c r="D78" s="199"/>
      <c r="E78" s="199"/>
      <c r="F78" s="199"/>
      <c r="G78" s="199"/>
      <c r="H78" s="199"/>
      <c r="I78" s="199"/>
    </row>
    <row r="79" spans="1:9" x14ac:dyDescent="0.2">
      <c r="A79" s="199"/>
      <c r="B79" s="199"/>
      <c r="C79" s="199"/>
      <c r="D79" s="199"/>
      <c r="E79" s="199"/>
      <c r="F79" s="199"/>
      <c r="G79" s="199"/>
      <c r="H79" s="199"/>
      <c r="I79" s="199"/>
    </row>
    <row r="80" spans="1:9" x14ac:dyDescent="0.2">
      <c r="A80" s="199"/>
      <c r="B80" s="199"/>
      <c r="C80" s="199"/>
      <c r="D80" s="199"/>
      <c r="E80" s="199"/>
      <c r="F80" s="199"/>
      <c r="G80" s="199"/>
      <c r="H80" s="199"/>
      <c r="I80" s="199"/>
    </row>
    <row r="81" spans="1:9" x14ac:dyDescent="0.2">
      <c r="A81" s="199"/>
      <c r="B81" s="199"/>
      <c r="C81" s="199"/>
      <c r="D81" s="199"/>
      <c r="E81" s="199"/>
      <c r="F81" s="199"/>
      <c r="G81" s="199"/>
      <c r="H81" s="199"/>
      <c r="I81" s="199"/>
    </row>
    <row r="82" spans="1:9" x14ac:dyDescent="0.2">
      <c r="A82" s="199"/>
      <c r="B82" s="199"/>
      <c r="C82" s="199"/>
      <c r="D82" s="199"/>
      <c r="E82" s="199"/>
      <c r="F82" s="199"/>
      <c r="G82" s="199"/>
      <c r="H82" s="199"/>
      <c r="I82" s="199"/>
    </row>
    <row r="83" spans="1:9" x14ac:dyDescent="0.2">
      <c r="A83" s="199"/>
      <c r="B83" s="199"/>
      <c r="C83" s="199"/>
      <c r="D83" s="199"/>
      <c r="E83" s="199"/>
      <c r="F83" s="199"/>
      <c r="G83" s="199"/>
      <c r="H83" s="199"/>
      <c r="I83" s="199"/>
    </row>
    <row r="84" spans="1:9" x14ac:dyDescent="0.2">
      <c r="A84" s="199"/>
      <c r="B84" s="199"/>
      <c r="C84" s="199"/>
      <c r="D84" s="199"/>
      <c r="E84" s="199"/>
      <c r="F84" s="199"/>
      <c r="G84" s="199"/>
      <c r="H84" s="199"/>
      <c r="I84" s="199"/>
    </row>
    <row r="85" spans="1:9" x14ac:dyDescent="0.2">
      <c r="A85" s="199"/>
      <c r="B85" s="199"/>
      <c r="C85" s="199"/>
      <c r="D85" s="199"/>
      <c r="E85" s="199"/>
      <c r="F85" s="199"/>
      <c r="G85" s="199"/>
      <c r="H85" s="199"/>
      <c r="I85" s="199"/>
    </row>
    <row r="86" spans="1:9" x14ac:dyDescent="0.2">
      <c r="A86" s="199"/>
      <c r="B86" s="199"/>
      <c r="C86" s="199"/>
      <c r="D86" s="199"/>
      <c r="E86" s="199"/>
      <c r="F86" s="199"/>
      <c r="G86" s="199"/>
      <c r="H86" s="199"/>
      <c r="I86" s="199"/>
    </row>
    <row r="87" spans="1:9" x14ac:dyDescent="0.2">
      <c r="A87" s="199"/>
      <c r="B87" s="199"/>
      <c r="C87" s="199"/>
      <c r="D87" s="199"/>
      <c r="E87" s="199"/>
      <c r="F87" s="199"/>
      <c r="G87" s="199"/>
      <c r="H87" s="199"/>
      <c r="I87" s="199"/>
    </row>
    <row r="88" spans="1:9" x14ac:dyDescent="0.2">
      <c r="A88" s="199"/>
      <c r="B88" s="199"/>
      <c r="C88" s="199"/>
      <c r="D88" s="199"/>
      <c r="E88" s="199"/>
      <c r="F88" s="199"/>
      <c r="G88" s="199"/>
      <c r="H88" s="199"/>
      <c r="I88" s="199"/>
    </row>
    <row r="89" spans="1:9" x14ac:dyDescent="0.2">
      <c r="A89" s="199"/>
      <c r="B89" s="199"/>
      <c r="C89" s="199"/>
      <c r="D89" s="199"/>
      <c r="E89" s="199"/>
      <c r="F89" s="199"/>
      <c r="G89" s="199"/>
      <c r="H89" s="199"/>
      <c r="I89" s="199"/>
    </row>
    <row r="90" spans="1:9" x14ac:dyDescent="0.2">
      <c r="A90" s="199"/>
      <c r="B90" s="199"/>
      <c r="C90" s="199"/>
      <c r="D90" s="199"/>
      <c r="E90" s="199"/>
      <c r="F90" s="199"/>
      <c r="G90" s="199"/>
      <c r="H90" s="199"/>
      <c r="I90" s="199"/>
    </row>
    <row r="91" spans="1:9" x14ac:dyDescent="0.2">
      <c r="A91" s="199"/>
      <c r="B91" s="199"/>
      <c r="C91" s="199"/>
      <c r="D91" s="199"/>
      <c r="E91" s="199"/>
      <c r="F91" s="199"/>
      <c r="G91" s="199"/>
      <c r="H91" s="199"/>
      <c r="I91" s="199"/>
    </row>
    <row r="92" spans="1:9" x14ac:dyDescent="0.2">
      <c r="A92" s="199"/>
      <c r="B92" s="199"/>
      <c r="C92" s="199"/>
      <c r="D92" s="199"/>
      <c r="E92" s="199"/>
      <c r="F92" s="199"/>
      <c r="G92" s="199"/>
      <c r="H92" s="199"/>
      <c r="I92" s="199"/>
    </row>
    <row r="93" spans="1:9" x14ac:dyDescent="0.2">
      <c r="A93" s="199"/>
      <c r="B93" s="199"/>
      <c r="C93" s="199"/>
      <c r="D93" s="199"/>
      <c r="E93" s="199"/>
      <c r="F93" s="199"/>
      <c r="G93" s="199"/>
      <c r="H93" s="199"/>
      <c r="I93" s="199"/>
    </row>
    <row r="94" spans="1:9" x14ac:dyDescent="0.2">
      <c r="A94" s="199"/>
      <c r="B94" s="199"/>
      <c r="C94" s="199"/>
      <c r="D94" s="199"/>
      <c r="E94" s="199"/>
      <c r="F94" s="199"/>
      <c r="G94" s="199"/>
      <c r="H94" s="199"/>
      <c r="I94" s="199"/>
    </row>
    <row r="95" spans="1:9" x14ac:dyDescent="0.2">
      <c r="A95" s="199"/>
      <c r="B95" s="199"/>
      <c r="C95" s="199"/>
      <c r="D95" s="199"/>
      <c r="E95" s="199"/>
      <c r="F95" s="199"/>
      <c r="G95" s="199"/>
      <c r="H95" s="199"/>
      <c r="I95" s="199"/>
    </row>
    <row r="96" spans="1:9" x14ac:dyDescent="0.2">
      <c r="A96" s="199"/>
      <c r="B96" s="199"/>
      <c r="C96" s="199"/>
      <c r="D96" s="199"/>
      <c r="E96" s="199"/>
      <c r="F96" s="199"/>
      <c r="G96" s="199"/>
      <c r="H96" s="199"/>
      <c r="I96" s="199"/>
    </row>
    <row r="97" spans="1:9" x14ac:dyDescent="0.2">
      <c r="A97" s="199"/>
      <c r="B97" s="199"/>
      <c r="C97" s="199"/>
      <c r="D97" s="199"/>
      <c r="E97" s="199"/>
      <c r="F97" s="199"/>
      <c r="G97" s="199"/>
      <c r="H97" s="199"/>
      <c r="I97" s="199"/>
    </row>
    <row r="98" spans="1:9" x14ac:dyDescent="0.2">
      <c r="A98" s="199"/>
      <c r="B98" s="199"/>
      <c r="C98" s="199"/>
      <c r="D98" s="199"/>
      <c r="E98" s="199"/>
      <c r="F98" s="199"/>
      <c r="G98" s="199"/>
      <c r="H98" s="199"/>
      <c r="I98" s="199"/>
    </row>
    <row r="99" spans="1:9" x14ac:dyDescent="0.2">
      <c r="A99" s="199"/>
      <c r="B99" s="199"/>
      <c r="C99" s="199"/>
      <c r="D99" s="199"/>
      <c r="E99" s="199"/>
      <c r="F99" s="199"/>
      <c r="G99" s="199"/>
      <c r="H99" s="199"/>
      <c r="I99" s="199"/>
    </row>
    <row r="100" spans="1:9" x14ac:dyDescent="0.2">
      <c r="A100" s="199"/>
      <c r="B100" s="199"/>
      <c r="C100" s="199"/>
      <c r="D100" s="199"/>
      <c r="E100" s="199"/>
      <c r="F100" s="199"/>
      <c r="G100" s="199"/>
      <c r="H100" s="199"/>
      <c r="I100" s="199"/>
    </row>
    <row r="101" spans="1:9" x14ac:dyDescent="0.2">
      <c r="A101" s="199"/>
      <c r="B101" s="199"/>
      <c r="C101" s="199"/>
      <c r="D101" s="199"/>
      <c r="E101" s="199"/>
      <c r="F101" s="199"/>
      <c r="G101" s="199"/>
      <c r="H101" s="199"/>
      <c r="I101" s="199"/>
    </row>
    <row r="102" spans="1:9" x14ac:dyDescent="0.2">
      <c r="A102" s="199"/>
      <c r="B102" s="199"/>
      <c r="C102" s="199"/>
      <c r="D102" s="199"/>
      <c r="E102" s="199"/>
      <c r="F102" s="199"/>
      <c r="G102" s="199"/>
      <c r="H102" s="199"/>
      <c r="I102" s="199"/>
    </row>
    <row r="103" spans="1:9" x14ac:dyDescent="0.2">
      <c r="A103" s="199"/>
      <c r="B103" s="199"/>
      <c r="C103" s="199"/>
      <c r="D103" s="199"/>
      <c r="E103" s="199"/>
      <c r="F103" s="199"/>
      <c r="G103" s="199"/>
      <c r="H103" s="199"/>
      <c r="I103" s="199"/>
    </row>
    <row r="104" spans="1:9" x14ac:dyDescent="0.2">
      <c r="A104" s="199"/>
      <c r="B104" s="199"/>
      <c r="C104" s="199"/>
      <c r="D104" s="199"/>
      <c r="E104" s="199"/>
      <c r="F104" s="199"/>
      <c r="G104" s="199"/>
      <c r="H104" s="199"/>
      <c r="I104" s="199"/>
    </row>
    <row r="105" spans="1:9" x14ac:dyDescent="0.2">
      <c r="A105" s="199"/>
      <c r="B105" s="199"/>
      <c r="C105" s="199"/>
      <c r="D105" s="199"/>
      <c r="E105" s="199"/>
      <c r="F105" s="199"/>
      <c r="G105" s="199"/>
      <c r="H105" s="199"/>
      <c r="I105" s="199"/>
    </row>
    <row r="106" spans="1:9" x14ac:dyDescent="0.2">
      <c r="A106" s="199"/>
      <c r="B106" s="199"/>
      <c r="C106" s="199"/>
      <c r="D106" s="199"/>
      <c r="E106" s="199"/>
      <c r="F106" s="199"/>
      <c r="G106" s="199"/>
      <c r="H106" s="199"/>
      <c r="I106" s="199"/>
    </row>
    <row r="107" spans="1:9" x14ac:dyDescent="0.2">
      <c r="A107" s="199"/>
      <c r="B107" s="199"/>
      <c r="C107" s="199"/>
      <c r="D107" s="199"/>
      <c r="E107" s="199"/>
      <c r="F107" s="199"/>
      <c r="G107" s="199"/>
      <c r="H107" s="199"/>
      <c r="I107" s="199"/>
    </row>
    <row r="108" spans="1:9" x14ac:dyDescent="0.2">
      <c r="A108" s="199"/>
      <c r="B108" s="199"/>
      <c r="C108" s="199"/>
      <c r="D108" s="199"/>
      <c r="E108" s="199"/>
      <c r="F108" s="199"/>
      <c r="G108" s="199"/>
      <c r="H108" s="199"/>
      <c r="I108" s="199"/>
    </row>
    <row r="109" spans="1:9" x14ac:dyDescent="0.2">
      <c r="A109" s="199"/>
      <c r="B109" s="199"/>
      <c r="C109" s="199"/>
      <c r="D109" s="199"/>
      <c r="E109" s="199"/>
      <c r="F109" s="199"/>
      <c r="G109" s="199"/>
      <c r="H109" s="199"/>
      <c r="I109" s="199"/>
    </row>
    <row r="110" spans="1:9" x14ac:dyDescent="0.2">
      <c r="A110" s="199"/>
      <c r="B110" s="199"/>
      <c r="C110" s="199"/>
      <c r="D110" s="199"/>
      <c r="E110" s="199"/>
      <c r="F110" s="199"/>
      <c r="G110" s="199"/>
      <c r="H110" s="199"/>
      <c r="I110" s="199"/>
    </row>
    <row r="111" spans="1:9" ht="12" thickBot="1" x14ac:dyDescent="0.25">
      <c r="B111" s="199"/>
      <c r="C111" s="199"/>
      <c r="D111" s="199"/>
      <c r="E111" s="199"/>
      <c r="F111" s="199"/>
      <c r="G111" s="199"/>
      <c r="H111" s="199"/>
      <c r="I111" s="199"/>
    </row>
  </sheetData>
  <hyperlinks>
    <hyperlink ref="A1" location="MAIN!A4" display="MAIN" xr:uid="{00000000-0004-0000-0C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4">
    <tabColor theme="8" tint="0.79985961485641044"/>
  </sheetPr>
  <dimension ref="A1:K102"/>
  <sheetViews>
    <sheetView workbookViewId="0"/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314" customWidth="1"/>
    <col min="4" max="4" width="7.6640625" style="201" hidden="1" customWidth="1"/>
    <col min="5" max="6" width="16.6640625" style="201" customWidth="1"/>
  </cols>
  <sheetData>
    <row r="1" spans="1:11" ht="18.75" customHeight="1" thickBot="1" x14ac:dyDescent="0.25">
      <c r="A1" s="113" t="s">
        <v>39</v>
      </c>
      <c r="C1" s="312"/>
      <c r="D1" s="199"/>
      <c r="E1" s="199"/>
      <c r="F1" s="199"/>
      <c r="G1" s="114"/>
      <c r="H1" s="114"/>
      <c r="I1" s="114"/>
      <c r="J1" s="114"/>
      <c r="K1" s="114"/>
    </row>
    <row r="2" spans="1:11" x14ac:dyDescent="0.2">
      <c r="A2" s="114"/>
      <c r="B2" s="114"/>
      <c r="C2" s="313" t="s">
        <v>516</v>
      </c>
      <c r="D2" s="199"/>
      <c r="E2" s="199"/>
      <c r="F2" s="199"/>
      <c r="G2" s="114"/>
      <c r="H2" s="114"/>
      <c r="I2" s="114"/>
      <c r="J2" s="114"/>
      <c r="K2" s="114"/>
    </row>
    <row r="3" spans="1:11" x14ac:dyDescent="0.2">
      <c r="A3" s="114"/>
      <c r="B3" s="114"/>
      <c r="C3" s="312"/>
      <c r="D3" s="199"/>
      <c r="E3" s="199"/>
      <c r="F3" s="199"/>
      <c r="G3" s="114"/>
      <c r="H3" s="114"/>
      <c r="I3" s="114"/>
      <c r="J3" s="114"/>
      <c r="K3" s="114"/>
    </row>
    <row r="4" spans="1:11" x14ac:dyDescent="0.2">
      <c r="A4" s="114"/>
      <c r="B4" s="114"/>
      <c r="C4" s="312"/>
      <c r="D4" s="199"/>
      <c r="E4" s="199"/>
      <c r="F4" s="199"/>
      <c r="G4" s="114"/>
      <c r="H4" s="114"/>
      <c r="I4" s="114"/>
      <c r="J4" s="114"/>
      <c r="K4" s="114"/>
    </row>
    <row r="5" spans="1:11" ht="34.5" thickBot="1" x14ac:dyDescent="0.25">
      <c r="A5" s="114"/>
      <c r="B5" s="114"/>
      <c r="C5" s="115" t="s">
        <v>517</v>
      </c>
      <c r="D5" s="116"/>
      <c r="E5" s="372"/>
      <c r="F5" s="372"/>
      <c r="G5" s="114"/>
      <c r="H5" s="114"/>
      <c r="I5" s="114"/>
      <c r="J5" s="114"/>
      <c r="K5" s="114"/>
    </row>
    <row r="6" spans="1:11" ht="4.9000000000000004" customHeight="1" x14ac:dyDescent="0.2">
      <c r="A6" s="114"/>
      <c r="B6" s="114"/>
      <c r="C6" s="117"/>
      <c r="D6" s="118"/>
      <c r="E6" s="200"/>
      <c r="F6" s="200"/>
      <c r="G6" s="114"/>
      <c r="H6" s="114"/>
      <c r="I6" s="114"/>
      <c r="J6" s="114"/>
      <c r="K6" s="114"/>
    </row>
    <row r="7" spans="1:11" x14ac:dyDescent="0.2">
      <c r="A7" s="114"/>
      <c r="B7" s="114"/>
      <c r="C7" s="373" t="s">
        <v>387</v>
      </c>
      <c r="D7" s="373"/>
      <c r="E7" s="373"/>
      <c r="F7" s="373"/>
      <c r="G7" s="114"/>
      <c r="H7" s="114"/>
      <c r="I7" s="114"/>
      <c r="J7" s="114"/>
      <c r="K7" s="114"/>
    </row>
    <row r="8" spans="1:11" x14ac:dyDescent="0.2">
      <c r="A8" s="114"/>
      <c r="B8" s="114"/>
      <c r="C8" s="117"/>
      <c r="D8" s="118"/>
      <c r="E8" s="200"/>
      <c r="F8" s="200"/>
      <c r="G8" s="114"/>
      <c r="H8" s="114"/>
      <c r="I8" s="114"/>
      <c r="J8" s="114"/>
      <c r="K8" s="114"/>
    </row>
    <row r="9" spans="1:11" hidden="1" x14ac:dyDescent="0.2">
      <c r="A9" s="114"/>
      <c r="B9" s="114"/>
      <c r="C9" s="117"/>
      <c r="E9" s="119" t="s">
        <v>179</v>
      </c>
      <c r="F9" s="200"/>
      <c r="G9" s="114"/>
      <c r="H9" s="114"/>
      <c r="I9" s="114"/>
      <c r="J9" s="114"/>
      <c r="K9" s="114"/>
    </row>
    <row r="10" spans="1:11" x14ac:dyDescent="0.2">
      <c r="A10" s="114"/>
      <c r="B10" s="114"/>
      <c r="C10" s="245" t="s">
        <v>337</v>
      </c>
      <c r="D10" s="246" t="s">
        <v>186</v>
      </c>
      <c r="E10" s="247">
        <v>53397</v>
      </c>
      <c r="F10" s="200"/>
      <c r="G10" s="114"/>
      <c r="H10" s="114"/>
      <c r="I10" s="114"/>
      <c r="J10" s="114"/>
      <c r="K10" s="114"/>
    </row>
    <row r="11" spans="1:11" x14ac:dyDescent="0.2">
      <c r="A11" s="114"/>
      <c r="B11" s="114"/>
      <c r="C11" s="117"/>
      <c r="D11" s="118"/>
      <c r="E11" s="200"/>
      <c r="F11" s="200"/>
      <c r="G11" s="114"/>
      <c r="H11" s="114"/>
      <c r="I11" s="114"/>
      <c r="J11" s="114"/>
      <c r="K11" s="114"/>
    </row>
    <row r="12" spans="1:11" ht="56.25" x14ac:dyDescent="0.2">
      <c r="A12" s="114"/>
      <c r="B12" s="114"/>
      <c r="C12" s="120"/>
      <c r="D12" s="120"/>
      <c r="E12" s="121" t="s">
        <v>385</v>
      </c>
      <c r="F12" s="121" t="s">
        <v>282</v>
      </c>
      <c r="G12" s="114"/>
      <c r="H12" s="114"/>
      <c r="I12" s="114"/>
      <c r="J12" s="114"/>
      <c r="K12" s="114"/>
    </row>
    <row r="13" spans="1:11" hidden="1" x14ac:dyDescent="0.2">
      <c r="A13" s="114"/>
      <c r="B13" s="114"/>
      <c r="C13" s="202"/>
      <c r="D13" s="203" t="s">
        <v>254</v>
      </c>
      <c r="E13" s="204" t="s">
        <v>180</v>
      </c>
      <c r="F13" s="204" t="s">
        <v>181</v>
      </c>
      <c r="G13" s="114"/>
      <c r="H13" s="114"/>
      <c r="I13" s="114"/>
      <c r="J13" s="114"/>
      <c r="K13" s="114"/>
    </row>
    <row r="14" spans="1:11" x14ac:dyDescent="0.2">
      <c r="A14" s="114"/>
      <c r="B14" s="114"/>
      <c r="C14" s="205" t="s">
        <v>283</v>
      </c>
      <c r="D14" s="206" t="s">
        <v>187</v>
      </c>
      <c r="E14" s="190">
        <v>0</v>
      </c>
      <c r="F14" s="190">
        <v>0</v>
      </c>
      <c r="G14" s="114"/>
      <c r="H14" s="114"/>
      <c r="I14" s="114"/>
      <c r="J14" s="114"/>
      <c r="K14" s="114"/>
    </row>
    <row r="15" spans="1:11" x14ac:dyDescent="0.2">
      <c r="A15" s="114"/>
      <c r="B15" s="114"/>
      <c r="C15" s="207" t="s">
        <v>284</v>
      </c>
      <c r="D15" s="208" t="s">
        <v>42</v>
      </c>
      <c r="E15" s="145">
        <v>0</v>
      </c>
      <c r="F15" s="145">
        <v>0</v>
      </c>
      <c r="G15" s="114"/>
      <c r="H15" s="114"/>
      <c r="I15" s="114"/>
      <c r="J15" s="114"/>
      <c r="K15" s="114"/>
    </row>
    <row r="16" spans="1:11" x14ac:dyDescent="0.2">
      <c r="A16" s="114"/>
      <c r="B16" s="114"/>
      <c r="C16" s="207" t="s">
        <v>285</v>
      </c>
      <c r="D16" s="208" t="s">
        <v>44</v>
      </c>
      <c r="E16" s="145">
        <v>0</v>
      </c>
      <c r="F16" s="145">
        <v>0</v>
      </c>
      <c r="G16" s="114"/>
      <c r="H16" s="114"/>
      <c r="I16" s="114"/>
      <c r="J16" s="114"/>
      <c r="K16" s="114"/>
    </row>
    <row r="17" spans="1:11" x14ac:dyDescent="0.2">
      <c r="A17" s="114"/>
      <c r="B17" s="114"/>
      <c r="C17" s="207" t="s">
        <v>286</v>
      </c>
      <c r="D17" s="208" t="s">
        <v>46</v>
      </c>
      <c r="E17" s="145">
        <v>0</v>
      </c>
      <c r="F17" s="145">
        <v>0</v>
      </c>
      <c r="G17" s="114"/>
      <c r="H17" s="114"/>
      <c r="I17" s="114"/>
      <c r="J17" s="114"/>
      <c r="K17" s="114"/>
    </row>
    <row r="18" spans="1:11" x14ac:dyDescent="0.2">
      <c r="A18" s="114"/>
      <c r="B18" s="114"/>
      <c r="C18" s="207" t="s">
        <v>287</v>
      </c>
      <c r="D18" s="208" t="s">
        <v>48</v>
      </c>
      <c r="E18" s="145">
        <v>0</v>
      </c>
      <c r="F18" s="145">
        <v>0</v>
      </c>
      <c r="G18" s="114"/>
      <c r="H18" s="114"/>
      <c r="I18" s="114"/>
      <c r="J18" s="114"/>
      <c r="K18" s="114"/>
    </row>
    <row r="19" spans="1:11" x14ac:dyDescent="0.2">
      <c r="A19" s="114"/>
      <c r="B19" s="114"/>
      <c r="C19" s="207" t="s">
        <v>288</v>
      </c>
      <c r="D19" s="208" t="s">
        <v>50</v>
      </c>
      <c r="E19" s="145">
        <v>30548</v>
      </c>
      <c r="F19" s="145">
        <v>21211</v>
      </c>
      <c r="G19" s="114"/>
      <c r="H19" s="114"/>
      <c r="I19" s="114"/>
      <c r="J19" s="114"/>
      <c r="K19" s="114"/>
    </row>
    <row r="20" spans="1:11" x14ac:dyDescent="0.2">
      <c r="A20" s="114"/>
      <c r="B20" s="114"/>
      <c r="C20" s="207" t="s">
        <v>289</v>
      </c>
      <c r="D20" s="208" t="s">
        <v>52</v>
      </c>
      <c r="E20" s="145">
        <v>136070</v>
      </c>
      <c r="F20" s="145">
        <v>91309</v>
      </c>
      <c r="G20" s="114"/>
      <c r="H20" s="114"/>
      <c r="I20" s="114"/>
      <c r="J20" s="114"/>
      <c r="K20" s="114"/>
    </row>
    <row r="21" spans="1:11" x14ac:dyDescent="0.2">
      <c r="A21" s="114"/>
      <c r="B21" s="114"/>
      <c r="C21" s="207" t="s">
        <v>290</v>
      </c>
      <c r="D21" s="208" t="s">
        <v>54</v>
      </c>
      <c r="E21" s="145">
        <v>35498</v>
      </c>
      <c r="F21" s="145">
        <v>5477</v>
      </c>
      <c r="G21" s="114"/>
      <c r="H21" s="114"/>
      <c r="I21" s="114"/>
      <c r="J21" s="114"/>
      <c r="K21" s="114"/>
    </row>
    <row r="22" spans="1:11" x14ac:dyDescent="0.2">
      <c r="A22" s="114"/>
      <c r="B22" s="114"/>
      <c r="C22" s="207" t="s">
        <v>291</v>
      </c>
      <c r="D22" s="208" t="s">
        <v>56</v>
      </c>
      <c r="E22" s="145">
        <v>0</v>
      </c>
      <c r="F22" s="145">
        <v>1143</v>
      </c>
      <c r="G22" s="114"/>
      <c r="H22" s="114"/>
      <c r="I22" s="114"/>
      <c r="J22" s="114"/>
      <c r="K22" s="114"/>
    </row>
    <row r="23" spans="1:11" x14ac:dyDescent="0.2">
      <c r="A23" s="114"/>
      <c r="B23" s="114"/>
      <c r="C23" s="207" t="s">
        <v>292</v>
      </c>
      <c r="D23" s="208" t="s">
        <v>58</v>
      </c>
      <c r="E23" s="145">
        <v>0</v>
      </c>
      <c r="F23" s="145">
        <v>0</v>
      </c>
      <c r="G23" s="114"/>
      <c r="H23" s="114"/>
      <c r="I23" s="114"/>
      <c r="J23" s="114"/>
      <c r="K23" s="114"/>
    </row>
    <row r="24" spans="1:11" x14ac:dyDescent="0.2">
      <c r="A24" s="114"/>
      <c r="B24" s="114"/>
      <c r="C24" s="207" t="s">
        <v>293</v>
      </c>
      <c r="D24" s="208" t="s">
        <v>60</v>
      </c>
      <c r="E24" s="145">
        <v>0</v>
      </c>
      <c r="F24" s="145">
        <v>0</v>
      </c>
      <c r="G24" s="114"/>
      <c r="H24" s="114"/>
      <c r="I24" s="114"/>
      <c r="J24" s="114"/>
      <c r="K24" s="114"/>
    </row>
    <row r="25" spans="1:11" x14ac:dyDescent="0.2">
      <c r="A25" s="114"/>
      <c r="B25" s="114"/>
      <c r="C25" s="207" t="s">
        <v>294</v>
      </c>
      <c r="D25" s="208" t="s">
        <v>62</v>
      </c>
      <c r="E25" s="145">
        <v>442</v>
      </c>
      <c r="F25" s="145">
        <v>42</v>
      </c>
      <c r="G25" s="114"/>
      <c r="H25" s="114"/>
      <c r="I25" s="114"/>
      <c r="J25" s="114"/>
      <c r="K25" s="114"/>
    </row>
    <row r="26" spans="1:11" x14ac:dyDescent="0.2">
      <c r="A26" s="114"/>
      <c r="B26" s="114"/>
      <c r="C26" s="207" t="s">
        <v>295</v>
      </c>
      <c r="D26" s="208" t="s">
        <v>63</v>
      </c>
      <c r="E26" s="145">
        <v>0</v>
      </c>
      <c r="F26" s="145">
        <v>0</v>
      </c>
      <c r="G26" s="114"/>
      <c r="H26" s="114"/>
      <c r="I26" s="114"/>
      <c r="J26" s="114"/>
      <c r="K26" s="114"/>
    </row>
    <row r="27" spans="1:11" x14ac:dyDescent="0.2">
      <c r="A27" s="114"/>
      <c r="B27" s="114"/>
      <c r="C27" s="207" t="s">
        <v>280</v>
      </c>
      <c r="D27" s="208" t="s">
        <v>64</v>
      </c>
      <c r="E27" s="145">
        <v>11452</v>
      </c>
      <c r="F27" s="145">
        <v>1364</v>
      </c>
      <c r="G27" s="114"/>
      <c r="H27" s="114"/>
      <c r="I27" s="114"/>
      <c r="J27" s="114"/>
      <c r="K27" s="114"/>
    </row>
    <row r="28" spans="1:11" x14ac:dyDescent="0.2">
      <c r="A28" s="114"/>
      <c r="B28" s="114"/>
      <c r="C28" s="207" t="s">
        <v>296</v>
      </c>
      <c r="D28" s="208" t="s">
        <v>66</v>
      </c>
      <c r="E28" s="145">
        <v>8152</v>
      </c>
      <c r="F28" s="145">
        <v>7483</v>
      </c>
      <c r="G28" s="114"/>
      <c r="H28" s="114"/>
      <c r="I28" s="114"/>
      <c r="J28" s="114"/>
      <c r="K28" s="114"/>
    </row>
    <row r="29" spans="1:11" x14ac:dyDescent="0.2">
      <c r="A29" s="114"/>
      <c r="B29" s="114"/>
      <c r="C29" s="209" t="s">
        <v>281</v>
      </c>
      <c r="D29" s="210" t="s">
        <v>68</v>
      </c>
      <c r="E29" s="211">
        <v>54735</v>
      </c>
      <c r="F29" s="211">
        <v>49175</v>
      </c>
      <c r="G29" s="114"/>
      <c r="H29" s="114"/>
      <c r="I29" s="114"/>
      <c r="J29" s="114"/>
      <c r="K29" s="114"/>
    </row>
    <row r="30" spans="1:11" x14ac:dyDescent="0.2">
      <c r="A30" s="114"/>
      <c r="B30" s="114"/>
      <c r="C30" s="312"/>
      <c r="D30" s="199"/>
      <c r="E30" s="199"/>
      <c r="F30" s="199"/>
      <c r="G30" s="114"/>
      <c r="H30" s="114"/>
      <c r="I30" s="114"/>
      <c r="J30" s="114"/>
      <c r="K30" s="114"/>
    </row>
    <row r="31" spans="1:11" x14ac:dyDescent="0.2">
      <c r="A31" s="114"/>
      <c r="B31" s="114"/>
      <c r="C31" s="373" t="s">
        <v>297</v>
      </c>
      <c r="D31" s="373"/>
      <c r="E31" s="373"/>
      <c r="F31" s="373"/>
      <c r="G31" s="114"/>
      <c r="H31" s="114"/>
      <c r="I31" s="114"/>
      <c r="J31" s="114"/>
      <c r="K31" s="114"/>
    </row>
    <row r="32" spans="1:11" x14ac:dyDescent="0.2">
      <c r="A32" s="114"/>
      <c r="B32" s="114"/>
      <c r="C32" s="312"/>
      <c r="D32" s="199"/>
      <c r="E32" s="199"/>
      <c r="F32" s="199"/>
      <c r="G32" s="114"/>
      <c r="H32" s="114"/>
      <c r="I32" s="114"/>
      <c r="J32" s="114"/>
      <c r="K32" s="114"/>
    </row>
    <row r="33" spans="1:11" hidden="1" x14ac:dyDescent="0.2">
      <c r="A33" s="114"/>
      <c r="B33" s="114"/>
      <c r="C33" s="117"/>
      <c r="E33" s="119" t="s">
        <v>182</v>
      </c>
      <c r="F33" s="199"/>
      <c r="G33" s="114"/>
      <c r="H33" s="114"/>
      <c r="I33" s="114"/>
      <c r="J33" s="114"/>
      <c r="K33" s="114"/>
    </row>
    <row r="34" spans="1:11" x14ac:dyDescent="0.2">
      <c r="A34" s="114"/>
      <c r="B34" s="114"/>
      <c r="C34" s="245" t="s">
        <v>338</v>
      </c>
      <c r="D34" s="246" t="s">
        <v>74</v>
      </c>
      <c r="E34" s="247">
        <v>0</v>
      </c>
      <c r="F34" s="199"/>
      <c r="G34" s="114"/>
      <c r="H34" s="114"/>
      <c r="I34" s="114"/>
      <c r="J34" s="114"/>
      <c r="K34" s="114"/>
    </row>
    <row r="35" spans="1:11" x14ac:dyDescent="0.2">
      <c r="A35" s="114"/>
      <c r="B35" s="114"/>
      <c r="C35" s="312"/>
      <c r="D35" s="199"/>
      <c r="E35" s="199"/>
      <c r="F35" s="199"/>
      <c r="G35" s="114"/>
      <c r="H35" s="114"/>
      <c r="I35" s="114"/>
      <c r="J35" s="114"/>
      <c r="K35" s="114"/>
    </row>
    <row r="36" spans="1:11" ht="56.25" x14ac:dyDescent="0.2">
      <c r="A36" s="114"/>
      <c r="B36" s="114"/>
      <c r="C36" s="120"/>
      <c r="D36" s="120"/>
      <c r="E36" s="121" t="s">
        <v>385</v>
      </c>
      <c r="F36" s="121" t="s">
        <v>298</v>
      </c>
      <c r="G36" s="114"/>
      <c r="H36" s="114"/>
      <c r="I36" s="114"/>
      <c r="J36" s="114"/>
      <c r="K36" s="114"/>
    </row>
    <row r="37" spans="1:11" hidden="1" x14ac:dyDescent="0.2">
      <c r="A37" s="114"/>
      <c r="B37" s="114"/>
      <c r="C37" s="202"/>
      <c r="D37" s="203" t="s">
        <v>254</v>
      </c>
      <c r="E37" s="204" t="s">
        <v>183</v>
      </c>
      <c r="F37" s="204" t="s">
        <v>212</v>
      </c>
      <c r="G37" s="114"/>
      <c r="H37" s="114"/>
      <c r="I37" s="114"/>
      <c r="J37" s="114"/>
      <c r="K37" s="114"/>
    </row>
    <row r="38" spans="1:11" x14ac:dyDescent="0.2">
      <c r="A38" s="114"/>
      <c r="B38" s="114"/>
      <c r="C38" s="205" t="s">
        <v>299</v>
      </c>
      <c r="D38" s="206" t="s">
        <v>76</v>
      </c>
      <c r="E38" s="190">
        <v>0</v>
      </c>
      <c r="F38" s="242"/>
      <c r="G38" s="114"/>
      <c r="H38" s="114"/>
      <c r="I38" s="114"/>
      <c r="J38" s="114"/>
      <c r="K38" s="114"/>
    </row>
    <row r="39" spans="1:11" x14ac:dyDescent="0.2">
      <c r="A39" s="114"/>
      <c r="B39" s="114"/>
      <c r="C39" s="207" t="s">
        <v>300</v>
      </c>
      <c r="D39" s="208" t="s">
        <v>78</v>
      </c>
      <c r="E39" s="145">
        <v>0</v>
      </c>
      <c r="F39" s="243"/>
      <c r="G39" s="114"/>
      <c r="H39" s="114"/>
      <c r="I39" s="114"/>
      <c r="J39" s="114"/>
      <c r="K39" s="114"/>
    </row>
    <row r="40" spans="1:11" x14ac:dyDescent="0.2">
      <c r="A40" s="114"/>
      <c r="B40" s="114"/>
      <c r="C40" s="207" t="s">
        <v>301</v>
      </c>
      <c r="D40" s="208" t="s">
        <v>80</v>
      </c>
      <c r="E40" s="145">
        <v>0</v>
      </c>
      <c r="F40" s="243"/>
      <c r="G40" s="114"/>
      <c r="H40" s="114"/>
      <c r="I40" s="114"/>
      <c r="J40" s="114"/>
      <c r="K40" s="114"/>
    </row>
    <row r="41" spans="1:11" x14ac:dyDescent="0.2">
      <c r="A41" s="114"/>
      <c r="B41" s="114"/>
      <c r="C41" s="207" t="s">
        <v>302</v>
      </c>
      <c r="D41" s="208" t="s">
        <v>82</v>
      </c>
      <c r="E41" s="145">
        <v>0</v>
      </c>
      <c r="F41" s="243"/>
      <c r="G41" s="114"/>
      <c r="H41" s="114"/>
      <c r="I41" s="114"/>
      <c r="J41" s="114"/>
      <c r="K41" s="114"/>
    </row>
    <row r="42" spans="1:11" x14ac:dyDescent="0.2">
      <c r="A42" s="114"/>
      <c r="B42" s="114"/>
      <c r="C42" s="209" t="s">
        <v>303</v>
      </c>
      <c r="D42" s="210" t="s">
        <v>84</v>
      </c>
      <c r="E42" s="244"/>
      <c r="F42" s="211">
        <v>0</v>
      </c>
      <c r="G42" s="114"/>
      <c r="H42" s="114"/>
      <c r="I42" s="114"/>
      <c r="J42" s="114"/>
      <c r="K42" s="114"/>
    </row>
    <row r="43" spans="1:11" x14ac:dyDescent="0.2">
      <c r="A43" s="114"/>
      <c r="B43" s="114"/>
      <c r="C43" s="312"/>
      <c r="D43" s="199"/>
      <c r="E43" s="199"/>
      <c r="F43" s="199"/>
      <c r="G43" s="114"/>
      <c r="H43" s="114"/>
      <c r="I43" s="114"/>
      <c r="J43" s="114"/>
      <c r="K43" s="114"/>
    </row>
    <row r="44" spans="1:11" x14ac:dyDescent="0.2">
      <c r="A44" s="114"/>
      <c r="B44" s="114"/>
      <c r="C44" s="373" t="s">
        <v>304</v>
      </c>
      <c r="D44" s="373"/>
      <c r="E44" s="373"/>
      <c r="F44" s="373"/>
      <c r="G44" s="114"/>
      <c r="H44" s="114"/>
      <c r="I44" s="114"/>
      <c r="J44" s="114"/>
      <c r="K44" s="114"/>
    </row>
    <row r="45" spans="1:11" hidden="1" x14ac:dyDescent="0.2">
      <c r="A45" s="114"/>
      <c r="B45" s="114"/>
      <c r="C45" s="202"/>
      <c r="D45" s="203" t="s">
        <v>254</v>
      </c>
      <c r="E45" s="204" t="s">
        <v>225</v>
      </c>
      <c r="F45" s="199"/>
      <c r="G45" s="114"/>
      <c r="H45" s="114"/>
      <c r="I45" s="114"/>
      <c r="J45" s="114"/>
      <c r="K45" s="114"/>
    </row>
    <row r="46" spans="1:11" x14ac:dyDescent="0.2">
      <c r="A46" s="114"/>
      <c r="B46" s="114"/>
      <c r="C46" s="205" t="s">
        <v>305</v>
      </c>
      <c r="D46" s="206" t="s">
        <v>91</v>
      </c>
      <c r="E46" s="190">
        <v>53397</v>
      </c>
      <c r="F46" s="199"/>
      <c r="G46" s="114"/>
      <c r="H46" s="114"/>
      <c r="I46" s="114"/>
      <c r="J46" s="114"/>
      <c r="K46" s="114"/>
    </row>
    <row r="47" spans="1:11" x14ac:dyDescent="0.2">
      <c r="A47" s="114"/>
      <c r="B47" s="114"/>
      <c r="C47" s="207" t="s">
        <v>306</v>
      </c>
      <c r="D47" s="208" t="s">
        <v>93</v>
      </c>
      <c r="E47" s="145">
        <v>134563</v>
      </c>
      <c r="F47" s="199"/>
      <c r="G47" s="114"/>
      <c r="H47" s="114"/>
      <c r="I47" s="114"/>
      <c r="J47" s="114"/>
      <c r="K47" s="114"/>
    </row>
    <row r="48" spans="1:11" x14ac:dyDescent="0.2">
      <c r="A48" s="114"/>
      <c r="B48" s="114"/>
      <c r="C48" s="207" t="s">
        <v>307</v>
      </c>
      <c r="D48" s="208" t="s">
        <v>95</v>
      </c>
      <c r="E48" s="145">
        <v>60553</v>
      </c>
      <c r="F48" s="199"/>
      <c r="G48" s="114"/>
      <c r="H48" s="114"/>
      <c r="I48" s="114"/>
      <c r="J48" s="114"/>
      <c r="K48" s="114"/>
    </row>
    <row r="49" spans="1:11" x14ac:dyDescent="0.2">
      <c r="A49" s="114"/>
      <c r="B49" s="114"/>
      <c r="C49" s="207" t="s">
        <v>308</v>
      </c>
      <c r="D49" s="208" t="s">
        <v>97</v>
      </c>
      <c r="E49" s="145">
        <v>33641</v>
      </c>
      <c r="F49" s="199"/>
      <c r="G49" s="114"/>
      <c r="H49" s="114"/>
      <c r="I49" s="114"/>
      <c r="J49" s="114"/>
      <c r="K49" s="114"/>
    </row>
    <row r="50" spans="1:11" x14ac:dyDescent="0.2">
      <c r="A50" s="114"/>
      <c r="B50" s="114"/>
      <c r="C50" s="207" t="s">
        <v>309</v>
      </c>
      <c r="D50" s="208" t="s">
        <v>99</v>
      </c>
      <c r="E50" s="145">
        <v>53397</v>
      </c>
      <c r="F50" s="199"/>
      <c r="G50" s="114"/>
      <c r="H50" s="114"/>
      <c r="I50" s="114"/>
      <c r="J50" s="114"/>
      <c r="K50" s="114"/>
    </row>
    <row r="51" spans="1:11" x14ac:dyDescent="0.2">
      <c r="A51" s="114"/>
      <c r="B51" s="114"/>
      <c r="C51" s="209" t="s">
        <v>310</v>
      </c>
      <c r="D51" s="210" t="s">
        <v>101</v>
      </c>
      <c r="E51" s="211">
        <v>3126</v>
      </c>
      <c r="F51" s="199"/>
      <c r="G51" s="114"/>
      <c r="H51" s="114"/>
      <c r="I51" s="114"/>
      <c r="J51" s="114"/>
      <c r="K51" s="114"/>
    </row>
    <row r="52" spans="1:11" hidden="1" x14ac:dyDescent="0.2">
      <c r="A52" s="114"/>
      <c r="B52" s="114"/>
      <c r="C52" s="212"/>
      <c r="D52" s="213"/>
      <c r="E52" s="214">
        <v>0</v>
      </c>
      <c r="F52" s="199"/>
      <c r="G52" s="114"/>
      <c r="H52" s="114"/>
      <c r="I52" s="114"/>
      <c r="J52" s="114"/>
      <c r="K52" s="114"/>
    </row>
    <row r="53" spans="1:11" ht="12" thickBot="1" x14ac:dyDescent="0.25">
      <c r="A53" s="114"/>
      <c r="B53" s="114"/>
      <c r="C53" s="215" t="s">
        <v>311</v>
      </c>
      <c r="D53" s="216" t="s">
        <v>111</v>
      </c>
      <c r="E53" s="154">
        <v>53397</v>
      </c>
      <c r="F53" s="199"/>
      <c r="G53" s="114"/>
      <c r="H53" s="114"/>
      <c r="I53" s="114"/>
      <c r="J53" s="114"/>
      <c r="K53" s="114"/>
    </row>
    <row r="54" spans="1:11" x14ac:dyDescent="0.2">
      <c r="A54" s="114"/>
      <c r="B54" s="114"/>
      <c r="C54" s="312"/>
      <c r="D54" s="199"/>
      <c r="E54" s="199"/>
      <c r="F54" s="199"/>
      <c r="G54" s="114"/>
      <c r="H54" s="114"/>
      <c r="I54" s="114"/>
      <c r="J54" s="114"/>
      <c r="K54" s="114"/>
    </row>
    <row r="55" spans="1:11" x14ac:dyDescent="0.2">
      <c r="A55" s="114"/>
      <c r="B55" s="114"/>
      <c r="C55" s="312"/>
      <c r="D55" s="199"/>
      <c r="E55" s="199"/>
      <c r="F55" s="199"/>
      <c r="G55" s="114"/>
      <c r="H55" s="114"/>
      <c r="I55" s="114"/>
      <c r="J55" s="114"/>
      <c r="K55" s="114"/>
    </row>
    <row r="56" spans="1:11" x14ac:dyDescent="0.2">
      <c r="A56" s="114"/>
      <c r="B56" s="114"/>
      <c r="C56" s="312"/>
      <c r="D56" s="199"/>
      <c r="E56" s="199"/>
      <c r="F56" s="199"/>
      <c r="G56" s="114"/>
      <c r="H56" s="114"/>
      <c r="I56" s="114"/>
      <c r="J56" s="114"/>
      <c r="K56" s="114"/>
    </row>
    <row r="57" spans="1:11" x14ac:dyDescent="0.2">
      <c r="A57" s="114"/>
      <c r="B57" s="114"/>
      <c r="C57" s="312"/>
      <c r="D57" s="199"/>
      <c r="E57" s="199"/>
      <c r="F57" s="199"/>
      <c r="G57" s="114"/>
      <c r="H57" s="114"/>
      <c r="I57" s="114"/>
      <c r="J57" s="114"/>
      <c r="K57" s="114"/>
    </row>
    <row r="58" spans="1:11" x14ac:dyDescent="0.2">
      <c r="A58" s="114"/>
      <c r="B58" s="114"/>
      <c r="C58" s="312"/>
      <c r="D58" s="199"/>
      <c r="E58" s="199"/>
      <c r="F58" s="199"/>
      <c r="G58" s="114"/>
      <c r="H58" s="114"/>
      <c r="I58" s="114"/>
      <c r="J58" s="114"/>
      <c r="K58" s="114"/>
    </row>
    <row r="59" spans="1:11" x14ac:dyDescent="0.2">
      <c r="A59" s="114"/>
      <c r="B59" s="114"/>
      <c r="C59" s="312"/>
      <c r="D59" s="199"/>
      <c r="E59" s="199"/>
      <c r="F59" s="199"/>
      <c r="G59" s="114"/>
      <c r="H59" s="114"/>
      <c r="I59" s="114"/>
      <c r="J59" s="114"/>
      <c r="K59" s="114"/>
    </row>
    <row r="60" spans="1:11" x14ac:dyDescent="0.2">
      <c r="A60" s="114"/>
      <c r="B60" s="114"/>
      <c r="C60" s="312"/>
      <c r="D60" s="199"/>
      <c r="E60" s="199"/>
      <c r="F60" s="199"/>
      <c r="G60" s="114"/>
      <c r="H60" s="114"/>
      <c r="I60" s="114"/>
      <c r="J60" s="114"/>
      <c r="K60" s="114"/>
    </row>
    <row r="61" spans="1:11" x14ac:dyDescent="0.2">
      <c r="A61" s="114"/>
      <c r="B61" s="114"/>
      <c r="C61" s="312"/>
      <c r="D61" s="199"/>
      <c r="E61" s="199"/>
      <c r="F61" s="199"/>
      <c r="G61" s="114"/>
      <c r="H61" s="114"/>
      <c r="I61" s="114"/>
      <c r="J61" s="114"/>
      <c r="K61" s="114"/>
    </row>
    <row r="62" spans="1:11" x14ac:dyDescent="0.2">
      <c r="A62" s="114"/>
      <c r="B62" s="114"/>
      <c r="C62" s="312"/>
      <c r="D62" s="199"/>
      <c r="E62" s="199"/>
      <c r="F62" s="199"/>
      <c r="G62" s="114"/>
      <c r="H62" s="114"/>
      <c r="I62" s="114"/>
      <c r="J62" s="114"/>
      <c r="K62" s="114"/>
    </row>
    <row r="63" spans="1:11" x14ac:dyDescent="0.2">
      <c r="A63" s="114"/>
      <c r="B63" s="114"/>
      <c r="C63" s="312"/>
      <c r="D63" s="199"/>
      <c r="E63" s="199"/>
      <c r="F63" s="199"/>
      <c r="G63" s="114"/>
      <c r="H63" s="114"/>
      <c r="I63" s="114"/>
      <c r="J63" s="114"/>
      <c r="K63" s="114"/>
    </row>
    <row r="64" spans="1:11" x14ac:dyDescent="0.2">
      <c r="A64" s="114"/>
      <c r="B64" s="114"/>
      <c r="C64" s="312"/>
      <c r="D64" s="199"/>
      <c r="E64" s="199"/>
      <c r="F64" s="199"/>
      <c r="G64" s="114"/>
      <c r="H64" s="114"/>
      <c r="I64" s="114"/>
      <c r="J64" s="114"/>
      <c r="K64" s="114"/>
    </row>
    <row r="65" spans="1:11" x14ac:dyDescent="0.2">
      <c r="A65" s="114"/>
      <c r="B65" s="114"/>
      <c r="C65" s="312"/>
      <c r="D65" s="199"/>
      <c r="E65" s="199"/>
      <c r="F65" s="199"/>
      <c r="G65" s="114"/>
      <c r="H65" s="114"/>
      <c r="I65" s="114"/>
      <c r="J65" s="114"/>
      <c r="K65" s="114"/>
    </row>
    <row r="66" spans="1:11" x14ac:dyDescent="0.2">
      <c r="A66" s="114"/>
      <c r="B66" s="114"/>
      <c r="C66" s="312"/>
      <c r="D66" s="199"/>
      <c r="E66" s="199"/>
      <c r="F66" s="199"/>
      <c r="G66" s="114"/>
      <c r="H66" s="114"/>
      <c r="I66" s="114"/>
      <c r="J66" s="114"/>
      <c r="K66" s="114"/>
    </row>
    <row r="67" spans="1:11" x14ac:dyDescent="0.2">
      <c r="A67" s="114"/>
      <c r="B67" s="114"/>
      <c r="C67" s="312"/>
      <c r="D67" s="199"/>
      <c r="E67" s="199"/>
      <c r="F67" s="199"/>
      <c r="G67" s="114"/>
      <c r="H67" s="114"/>
      <c r="I67" s="114"/>
      <c r="J67" s="114"/>
      <c r="K67" s="114"/>
    </row>
    <row r="68" spans="1:11" x14ac:dyDescent="0.2">
      <c r="A68" s="114"/>
      <c r="B68" s="114"/>
      <c r="C68" s="312"/>
      <c r="D68" s="199"/>
      <c r="E68" s="199"/>
      <c r="F68" s="199"/>
      <c r="G68" s="114"/>
      <c r="H68" s="114"/>
      <c r="I68" s="114"/>
      <c r="J68" s="114"/>
      <c r="K68" s="114"/>
    </row>
    <row r="69" spans="1:11" x14ac:dyDescent="0.2">
      <c r="A69" s="114"/>
      <c r="B69" s="114"/>
      <c r="C69" s="312"/>
      <c r="D69" s="199"/>
      <c r="E69" s="199"/>
      <c r="F69" s="199"/>
      <c r="G69" s="114"/>
      <c r="H69" s="114"/>
      <c r="I69" s="114"/>
      <c r="J69" s="114"/>
      <c r="K69" s="114"/>
    </row>
    <row r="70" spans="1:11" x14ac:dyDescent="0.2">
      <c r="A70" s="114"/>
      <c r="B70" s="114"/>
      <c r="C70" s="312"/>
      <c r="D70" s="199"/>
      <c r="E70" s="199"/>
      <c r="F70" s="199"/>
      <c r="G70" s="114"/>
      <c r="H70" s="114"/>
      <c r="I70" s="114"/>
      <c r="J70" s="114"/>
      <c r="K70" s="114"/>
    </row>
    <row r="71" spans="1:11" x14ac:dyDescent="0.2">
      <c r="A71" s="114"/>
      <c r="B71" s="114"/>
      <c r="C71" s="312"/>
      <c r="D71" s="199"/>
      <c r="E71" s="199"/>
      <c r="F71" s="199"/>
      <c r="G71" s="114"/>
      <c r="H71" s="114"/>
      <c r="I71" s="114"/>
      <c r="J71" s="114"/>
      <c r="K71" s="114"/>
    </row>
    <row r="72" spans="1:11" x14ac:dyDescent="0.2">
      <c r="A72" s="114"/>
      <c r="B72" s="114"/>
      <c r="C72" s="312"/>
      <c r="D72" s="199"/>
      <c r="E72" s="199"/>
      <c r="F72" s="199"/>
      <c r="G72" s="114"/>
      <c r="H72" s="114"/>
      <c r="I72" s="114"/>
      <c r="J72" s="114"/>
      <c r="K72" s="114"/>
    </row>
    <row r="73" spans="1:11" x14ac:dyDescent="0.2">
      <c r="A73" s="114"/>
      <c r="B73" s="114"/>
      <c r="C73" s="312"/>
      <c r="D73" s="199"/>
      <c r="E73" s="199"/>
      <c r="F73" s="199"/>
      <c r="G73" s="114"/>
      <c r="H73" s="114"/>
      <c r="I73" s="114"/>
      <c r="J73" s="114"/>
      <c r="K73" s="114"/>
    </row>
    <row r="74" spans="1:11" x14ac:dyDescent="0.2">
      <c r="A74" s="114"/>
      <c r="B74" s="114"/>
      <c r="C74" s="312"/>
      <c r="D74" s="199"/>
      <c r="E74" s="199"/>
      <c r="F74" s="199"/>
      <c r="G74" s="114"/>
      <c r="H74" s="114"/>
      <c r="I74" s="114"/>
      <c r="J74" s="114"/>
      <c r="K74" s="114"/>
    </row>
    <row r="75" spans="1:11" x14ac:dyDescent="0.2">
      <c r="A75" s="114"/>
      <c r="B75" s="114"/>
      <c r="C75" s="312"/>
      <c r="D75" s="199"/>
      <c r="E75" s="199"/>
      <c r="F75" s="199"/>
      <c r="G75" s="114"/>
      <c r="H75" s="114"/>
      <c r="I75" s="114"/>
      <c r="J75" s="114"/>
      <c r="K75" s="114"/>
    </row>
    <row r="76" spans="1:11" x14ac:dyDescent="0.2">
      <c r="A76" s="114"/>
      <c r="B76" s="114"/>
      <c r="C76" s="312"/>
      <c r="D76" s="199"/>
      <c r="E76" s="199"/>
      <c r="F76" s="199"/>
      <c r="G76" s="114"/>
      <c r="H76" s="114"/>
      <c r="I76" s="114"/>
      <c r="J76" s="114"/>
      <c r="K76" s="114"/>
    </row>
    <row r="77" spans="1:11" x14ac:dyDescent="0.2">
      <c r="A77" s="114"/>
      <c r="B77" s="114"/>
      <c r="C77" s="312"/>
      <c r="D77" s="199"/>
      <c r="E77" s="199"/>
      <c r="F77" s="199"/>
      <c r="G77" s="114"/>
      <c r="H77" s="114"/>
      <c r="I77" s="114"/>
      <c r="J77" s="114"/>
      <c r="K77" s="114"/>
    </row>
    <row r="78" spans="1:11" x14ac:dyDescent="0.2">
      <c r="A78" s="114"/>
      <c r="B78" s="114"/>
      <c r="C78" s="312"/>
      <c r="D78" s="199"/>
      <c r="E78" s="199"/>
      <c r="F78" s="199"/>
      <c r="G78" s="114"/>
      <c r="H78" s="114"/>
      <c r="I78" s="114"/>
      <c r="J78" s="114"/>
      <c r="K78" s="114"/>
    </row>
    <row r="79" spans="1:11" x14ac:dyDescent="0.2">
      <c r="A79" s="114"/>
      <c r="B79" s="114"/>
      <c r="C79" s="312"/>
      <c r="D79" s="199"/>
      <c r="E79" s="199"/>
      <c r="F79" s="199"/>
      <c r="G79" s="114"/>
      <c r="H79" s="114"/>
      <c r="I79" s="114"/>
      <c r="J79" s="114"/>
      <c r="K79" s="114"/>
    </row>
    <row r="80" spans="1:11" x14ac:dyDescent="0.2">
      <c r="A80" s="114"/>
      <c r="B80" s="114"/>
      <c r="C80" s="312"/>
      <c r="D80" s="199"/>
      <c r="E80" s="199"/>
      <c r="F80" s="199"/>
      <c r="G80" s="114"/>
      <c r="H80" s="114"/>
      <c r="I80" s="114"/>
      <c r="J80" s="114"/>
      <c r="K80" s="114"/>
    </row>
    <row r="81" spans="1:11" x14ac:dyDescent="0.2">
      <c r="A81" s="114"/>
      <c r="B81" s="114"/>
      <c r="C81" s="312"/>
      <c r="D81" s="199"/>
      <c r="E81" s="199"/>
      <c r="F81" s="199"/>
      <c r="G81" s="114"/>
      <c r="H81" s="114"/>
      <c r="I81" s="114"/>
      <c r="J81" s="114"/>
      <c r="K81" s="114"/>
    </row>
    <row r="82" spans="1:11" x14ac:dyDescent="0.2">
      <c r="A82" s="114"/>
      <c r="B82" s="114"/>
      <c r="C82" s="312"/>
      <c r="D82" s="199"/>
      <c r="E82" s="199"/>
      <c r="F82" s="199"/>
      <c r="G82" s="114"/>
      <c r="H82" s="114"/>
      <c r="I82" s="114"/>
      <c r="J82" s="114"/>
      <c r="K82" s="114"/>
    </row>
    <row r="83" spans="1:11" x14ac:dyDescent="0.2">
      <c r="A83" s="114"/>
      <c r="B83" s="114"/>
      <c r="C83" s="312"/>
      <c r="D83" s="199"/>
      <c r="E83" s="199"/>
      <c r="F83" s="199"/>
      <c r="G83" s="114"/>
      <c r="H83" s="114"/>
      <c r="I83" s="114"/>
      <c r="J83" s="114"/>
      <c r="K83" s="114"/>
    </row>
    <row r="84" spans="1:11" x14ac:dyDescent="0.2">
      <c r="A84" s="114"/>
      <c r="B84" s="114"/>
      <c r="C84" s="312"/>
      <c r="D84" s="199"/>
      <c r="E84" s="199"/>
      <c r="F84" s="199"/>
      <c r="G84" s="114"/>
      <c r="H84" s="114"/>
      <c r="I84" s="114"/>
      <c r="J84" s="114"/>
      <c r="K84" s="114"/>
    </row>
    <row r="85" spans="1:11" x14ac:dyDescent="0.2">
      <c r="A85" s="114"/>
      <c r="B85" s="114"/>
      <c r="C85" s="312"/>
      <c r="D85" s="199"/>
      <c r="E85" s="199"/>
      <c r="F85" s="199"/>
      <c r="G85" s="114"/>
      <c r="H85" s="114"/>
      <c r="I85" s="114"/>
      <c r="J85" s="114"/>
      <c r="K85" s="114"/>
    </row>
    <row r="86" spans="1:11" x14ac:dyDescent="0.2">
      <c r="A86" s="114"/>
      <c r="B86" s="114"/>
      <c r="C86" s="312"/>
      <c r="D86" s="199"/>
      <c r="E86" s="199"/>
      <c r="F86" s="199"/>
      <c r="G86" s="114"/>
      <c r="H86" s="114"/>
      <c r="I86" s="114"/>
      <c r="J86" s="114"/>
      <c r="K86" s="114"/>
    </row>
    <row r="87" spans="1:11" x14ac:dyDescent="0.2">
      <c r="A87" s="114"/>
      <c r="B87" s="114"/>
      <c r="C87" s="312"/>
      <c r="D87" s="199"/>
      <c r="E87" s="199"/>
      <c r="F87" s="199"/>
      <c r="G87" s="114"/>
      <c r="H87" s="114"/>
      <c r="I87" s="114"/>
      <c r="J87" s="114"/>
      <c r="K87" s="114"/>
    </row>
    <row r="88" spans="1:11" x14ac:dyDescent="0.2">
      <c r="A88" s="114"/>
      <c r="B88" s="114"/>
      <c r="C88" s="312"/>
      <c r="D88" s="199"/>
      <c r="E88" s="199"/>
      <c r="F88" s="199"/>
      <c r="G88" s="114"/>
      <c r="H88" s="114"/>
      <c r="I88" s="114"/>
      <c r="J88" s="114"/>
      <c r="K88" s="114"/>
    </row>
    <row r="89" spans="1:11" x14ac:dyDescent="0.2">
      <c r="A89" s="114"/>
      <c r="B89" s="114"/>
      <c r="C89" s="312"/>
      <c r="D89" s="199"/>
      <c r="E89" s="199"/>
      <c r="F89" s="199"/>
      <c r="G89" s="114"/>
      <c r="H89" s="114"/>
      <c r="I89" s="114"/>
      <c r="J89" s="114"/>
      <c r="K89" s="114"/>
    </row>
    <row r="90" spans="1:11" x14ac:dyDescent="0.2">
      <c r="A90" s="114"/>
      <c r="B90" s="114"/>
      <c r="C90" s="312"/>
      <c r="D90" s="199"/>
      <c r="E90" s="199"/>
      <c r="F90" s="199"/>
      <c r="G90" s="114"/>
      <c r="H90" s="114"/>
      <c r="I90" s="114"/>
      <c r="J90" s="114"/>
      <c r="K90" s="114"/>
    </row>
    <row r="91" spans="1:11" x14ac:dyDescent="0.2">
      <c r="A91" s="114"/>
      <c r="B91" s="114"/>
      <c r="C91" s="312"/>
      <c r="D91" s="199"/>
      <c r="E91" s="199"/>
      <c r="F91" s="199"/>
      <c r="G91" s="114"/>
      <c r="H91" s="114"/>
      <c r="I91" s="114"/>
      <c r="J91" s="114"/>
      <c r="K91" s="114"/>
    </row>
    <row r="92" spans="1:11" x14ac:dyDescent="0.2">
      <c r="A92" s="114"/>
      <c r="B92" s="114"/>
      <c r="C92" s="312"/>
      <c r="D92" s="199"/>
      <c r="E92" s="199"/>
      <c r="F92" s="199"/>
      <c r="G92" s="114"/>
      <c r="H92" s="114"/>
      <c r="I92" s="114"/>
      <c r="J92" s="114"/>
      <c r="K92" s="114"/>
    </row>
    <row r="93" spans="1:11" x14ac:dyDescent="0.2">
      <c r="A93" s="114"/>
      <c r="B93" s="114"/>
      <c r="C93" s="312"/>
      <c r="D93" s="199"/>
      <c r="E93" s="199"/>
      <c r="F93" s="199"/>
      <c r="G93" s="114"/>
      <c r="H93" s="114"/>
      <c r="I93" s="114"/>
      <c r="J93" s="114"/>
      <c r="K93" s="114"/>
    </row>
    <row r="94" spans="1:11" x14ac:dyDescent="0.2">
      <c r="A94" s="114"/>
      <c r="B94" s="114"/>
      <c r="C94" s="312"/>
      <c r="D94" s="199"/>
      <c r="E94" s="199"/>
      <c r="F94" s="199"/>
      <c r="G94" s="114"/>
      <c r="H94" s="114"/>
      <c r="I94" s="114"/>
      <c r="J94" s="114"/>
      <c r="K94" s="114"/>
    </row>
    <row r="95" spans="1:11" x14ac:dyDescent="0.2">
      <c r="A95" s="114"/>
      <c r="B95" s="114"/>
      <c r="C95" s="312"/>
      <c r="D95" s="199"/>
      <c r="E95" s="199"/>
      <c r="F95" s="199"/>
      <c r="G95" s="114"/>
      <c r="H95" s="114"/>
      <c r="I95" s="114"/>
      <c r="J95" s="114"/>
      <c r="K95" s="114"/>
    </row>
    <row r="96" spans="1:11" x14ac:dyDescent="0.2">
      <c r="A96" s="114"/>
      <c r="B96" s="114"/>
      <c r="C96" s="312"/>
      <c r="D96" s="199"/>
      <c r="E96" s="199"/>
      <c r="F96" s="199"/>
      <c r="G96" s="114"/>
      <c r="H96" s="114"/>
      <c r="I96" s="114"/>
      <c r="J96" s="114"/>
      <c r="K96" s="114"/>
    </row>
    <row r="97" spans="1:11" x14ac:dyDescent="0.2">
      <c r="A97" s="114"/>
      <c r="B97" s="114"/>
      <c r="C97" s="312"/>
      <c r="D97" s="199"/>
      <c r="E97" s="199"/>
      <c r="F97" s="199"/>
      <c r="G97" s="114"/>
      <c r="H97" s="114"/>
      <c r="I97" s="114"/>
      <c r="J97" s="114"/>
      <c r="K97" s="114"/>
    </row>
    <row r="98" spans="1:11" x14ac:dyDescent="0.2">
      <c r="A98" s="114"/>
      <c r="B98" s="114"/>
      <c r="C98" s="312"/>
      <c r="D98" s="199"/>
      <c r="E98" s="199"/>
      <c r="F98" s="199"/>
      <c r="G98" s="114"/>
      <c r="H98" s="114"/>
      <c r="I98" s="114"/>
      <c r="J98" s="114"/>
      <c r="K98" s="114"/>
    </row>
    <row r="99" spans="1:11" x14ac:dyDescent="0.2">
      <c r="A99" s="114"/>
      <c r="B99" s="114"/>
      <c r="C99" s="312"/>
      <c r="D99" s="199"/>
      <c r="E99" s="199"/>
      <c r="F99" s="199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312"/>
      <c r="D100" s="199"/>
      <c r="E100" s="199"/>
      <c r="F100" s="199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312"/>
      <c r="D101" s="199"/>
      <c r="E101" s="199"/>
      <c r="F101" s="199"/>
      <c r="G101" s="114"/>
      <c r="H101" s="114"/>
      <c r="I101" s="114"/>
      <c r="J101" s="114"/>
      <c r="K101" s="114"/>
    </row>
    <row r="102" spans="1:11" ht="12" thickBot="1" x14ac:dyDescent="0.25">
      <c r="A102" s="114"/>
      <c r="B102" s="114"/>
      <c r="C102" s="312"/>
      <c r="D102" s="199"/>
      <c r="E102" s="199"/>
      <c r="F102" s="199"/>
      <c r="G102" s="114"/>
      <c r="H102" s="114"/>
      <c r="I102" s="114"/>
      <c r="J102" s="114"/>
      <c r="K102" s="114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ColWidth="9.33203125" defaultRowHeight="11.25" x14ac:dyDescent="0.2"/>
  <sheetData>
    <row r="1" spans="1:6" x14ac:dyDescent="0.2">
      <c r="A1" t="s">
        <v>441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442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443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444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445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446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447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448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449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450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451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452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453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454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455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456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457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458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459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460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461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462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463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472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473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474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477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478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479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480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481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D23"/>
  <sheetViews>
    <sheetView tabSelected="1" zoomScaleNormal="100" workbookViewId="0">
      <pane ySplit="3" topLeftCell="A4" activePane="bottomLeft" state="frozen"/>
      <selection activeCell="E37" sqref="E37"/>
      <selection pane="bottomLeft" activeCell="B54" sqref="B54"/>
    </sheetView>
  </sheetViews>
  <sheetFormatPr defaultColWidth="11.1640625" defaultRowHeight="12.75" x14ac:dyDescent="0.2"/>
  <cols>
    <col min="1" max="1" width="15.6640625" style="15" customWidth="1"/>
    <col min="2" max="2" width="88" style="15" customWidth="1"/>
    <col min="3" max="3" width="9.5" style="15" customWidth="1"/>
    <col min="4" max="4" width="10.1640625" style="311" customWidth="1"/>
    <col min="5" max="34" width="11.1640625" style="15" customWidth="1"/>
    <col min="35" max="16384" width="11.1640625" style="15"/>
  </cols>
  <sheetData>
    <row r="1" spans="1:30" ht="21" customHeight="1" x14ac:dyDescent="0.2">
      <c r="A1" s="8"/>
      <c r="B1" s="8"/>
      <c r="C1" s="8"/>
      <c r="D1" s="354" t="s">
        <v>26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1" customHeight="1" x14ac:dyDescent="0.2">
      <c r="A2" s="8"/>
      <c r="B2" s="8"/>
      <c r="C2" s="8"/>
      <c r="D2" s="30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21" x14ac:dyDescent="0.2">
      <c r="A3" s="355" t="s">
        <v>30</v>
      </c>
      <c r="B3" s="355"/>
      <c r="C3" s="355"/>
      <c r="D3" s="35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2">
      <c r="A4" s="9"/>
      <c r="B4" s="9"/>
      <c r="C4" s="10"/>
      <c r="D4" s="308" t="s">
        <v>382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2">
      <c r="A5" s="11" t="s">
        <v>365</v>
      </c>
      <c r="B5" s="11" t="s">
        <v>339</v>
      </c>
      <c r="C5" s="12" t="s">
        <v>31</v>
      </c>
      <c r="D5" s="309" t="str">
        <f t="shared" ref="D5:D17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">
      <c r="A6" s="13" t="s">
        <v>366</v>
      </c>
      <c r="B6" s="13" t="s">
        <v>340</v>
      </c>
      <c r="C6" s="14" t="s">
        <v>32</v>
      </c>
      <c r="D6" s="309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13" t="s">
        <v>367</v>
      </c>
      <c r="B7" s="13" t="s">
        <v>369</v>
      </c>
      <c r="C7" s="14" t="s">
        <v>378</v>
      </c>
      <c r="D7" s="309" t="str">
        <f t="shared" si="0"/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2">
      <c r="A8" s="13" t="s">
        <v>368</v>
      </c>
      <c r="B8" s="13" t="s">
        <v>369</v>
      </c>
      <c r="C8" s="14" t="s">
        <v>379</v>
      </c>
      <c r="D8" s="309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2">
      <c r="A9" s="13" t="s">
        <v>370</v>
      </c>
      <c r="B9" s="13" t="s">
        <v>341</v>
      </c>
      <c r="C9" s="14" t="s">
        <v>380</v>
      </c>
      <c r="D9" s="309" t="str">
        <f t="shared" si="0"/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2">
      <c r="A10" s="13" t="s">
        <v>371</v>
      </c>
      <c r="B10" s="13" t="s">
        <v>334</v>
      </c>
      <c r="C10" s="14" t="s">
        <v>33</v>
      </c>
      <c r="D10" s="309" t="str">
        <f t="shared" si="0"/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">
      <c r="A11" s="13" t="s">
        <v>372</v>
      </c>
      <c r="B11" s="13" t="s">
        <v>333</v>
      </c>
      <c r="C11" s="14" t="s">
        <v>34</v>
      </c>
      <c r="D11" s="309" t="str">
        <f t="shared" si="0"/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2">
      <c r="A12" s="13" t="s">
        <v>373</v>
      </c>
      <c r="B12" s="13" t="s">
        <v>360</v>
      </c>
      <c r="C12" s="14" t="s">
        <v>35</v>
      </c>
      <c r="D12" s="309" t="str">
        <f>HYPERLINK("#"&amp;_bip_prefix&amp;$A12&amp;"_EN","link")</f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2">
      <c r="A13" s="13" t="s">
        <v>374</v>
      </c>
      <c r="B13" s="13" t="s">
        <v>438</v>
      </c>
      <c r="C13" s="14" t="s">
        <v>36</v>
      </c>
      <c r="D13" s="309" t="str">
        <f>HYPERLINK("#"&amp;_bip_prefix&amp;$A13&amp;"_EN","link")</f>
        <v>link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2">
      <c r="A14" s="13" t="s">
        <v>375</v>
      </c>
      <c r="B14" s="13" t="s">
        <v>439</v>
      </c>
      <c r="C14" s="14" t="s">
        <v>37</v>
      </c>
      <c r="D14" s="309" t="str">
        <f>HYPERLINK("#"&amp;_bip_prefix&amp;$A14&amp;"_EN","link")</f>
        <v>link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2">
      <c r="A15" s="13" t="s">
        <v>376</v>
      </c>
      <c r="B15" s="13" t="s">
        <v>439</v>
      </c>
      <c r="C15" s="14" t="s">
        <v>38</v>
      </c>
      <c r="D15" s="309" t="str">
        <f>HYPERLINK("#"&amp;_bip_prefix&amp;$A15&amp;"_EN","link")</f>
        <v>link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2">
      <c r="A16" s="13" t="s">
        <v>436</v>
      </c>
      <c r="B16" s="13" t="s">
        <v>437</v>
      </c>
      <c r="C16" s="14" t="s">
        <v>335</v>
      </c>
      <c r="D16" s="309" t="str">
        <f t="shared" ref="D16" si="1">HYPERLINK("#"&amp;_bip_prefix&amp;$A16&amp;"_EN","link")</f>
        <v>link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">
      <c r="A17" s="13" t="s">
        <v>377</v>
      </c>
      <c r="B17" s="13" t="s">
        <v>389</v>
      </c>
      <c r="C17" s="14" t="s">
        <v>336</v>
      </c>
      <c r="D17" s="309" t="str">
        <f t="shared" si="0"/>
        <v>link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3.5" thickBot="1" x14ac:dyDescent="0.25">
      <c r="A18" s="16"/>
      <c r="B18" s="16"/>
      <c r="C18" s="16"/>
      <c r="D18" s="31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">
      <c r="A19" s="8"/>
      <c r="B19" s="8"/>
      <c r="C19" s="8"/>
      <c r="D19" s="30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">
      <c r="A20" s="8"/>
      <c r="B20" s="8"/>
      <c r="C20" s="8"/>
      <c r="D20" s="30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">
      <c r="A21" s="8"/>
      <c r="B21" s="8"/>
      <c r="C21" s="8"/>
      <c r="D21" s="30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">
      <c r="A22" s="8"/>
      <c r="B22" s="8"/>
      <c r="C22" s="8"/>
      <c r="D22" s="30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">
      <c r="A23" s="8"/>
      <c r="B23" s="8"/>
      <c r="C23" s="8"/>
      <c r="D23" s="30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workbookViewId="0"/>
  </sheetViews>
  <sheetFormatPr defaultColWidth="11.5" defaultRowHeight="11.25" x14ac:dyDescent="0.2"/>
  <cols>
    <col min="1" max="1" width="7.83203125" style="19" customWidth="1"/>
    <col min="2" max="2" width="82.5" style="124" customWidth="1"/>
    <col min="3" max="3" width="9.5" style="129" hidden="1" customWidth="1"/>
    <col min="4" max="4" width="15.6640625" style="124" customWidth="1"/>
    <col min="5" max="5" width="6.5" style="124" customWidth="1"/>
    <col min="6" max="22" width="11.5" style="19" customWidth="1"/>
    <col min="23" max="16384" width="11.5" style="19"/>
  </cols>
  <sheetData>
    <row r="1" spans="1:12" ht="17.25" customHeight="1" thickBot="1" x14ac:dyDescent="0.25">
      <c r="A1" s="17" t="s">
        <v>39</v>
      </c>
      <c r="B1" s="122"/>
      <c r="C1" s="123"/>
      <c r="D1" s="122"/>
      <c r="E1" s="122"/>
      <c r="F1" s="18"/>
      <c r="G1" s="18"/>
      <c r="H1" s="18"/>
      <c r="I1" s="18"/>
      <c r="J1" s="18"/>
      <c r="K1" s="18"/>
      <c r="L1" s="18"/>
    </row>
    <row r="2" spans="1:12" ht="3" customHeight="1" x14ac:dyDescent="0.2">
      <c r="A2" s="20"/>
      <c r="B2" s="122"/>
      <c r="C2" s="123"/>
      <c r="D2" s="122"/>
      <c r="E2" s="122"/>
      <c r="F2" s="18"/>
      <c r="G2" s="18"/>
      <c r="H2" s="18"/>
      <c r="I2" s="18"/>
      <c r="J2" s="18"/>
      <c r="K2" s="18"/>
      <c r="L2" s="18"/>
    </row>
    <row r="3" spans="1:12" x14ac:dyDescent="0.2">
      <c r="A3" s="21"/>
      <c r="B3" s="22" t="s">
        <v>514</v>
      </c>
      <c r="C3" s="123"/>
      <c r="D3" s="23"/>
      <c r="E3" s="122"/>
      <c r="F3" s="18"/>
      <c r="G3" s="18"/>
      <c r="H3" s="18"/>
      <c r="I3" s="18"/>
      <c r="J3" s="18"/>
      <c r="K3" s="18"/>
      <c r="L3" s="18"/>
    </row>
    <row r="4" spans="1:12" x14ac:dyDescent="0.2">
      <c r="A4" s="24"/>
      <c r="B4" s="22"/>
      <c r="C4" s="123"/>
      <c r="D4" s="23"/>
      <c r="E4" s="122"/>
      <c r="F4" s="18"/>
      <c r="G4" s="18"/>
      <c r="H4" s="18"/>
      <c r="I4" s="18"/>
      <c r="J4" s="18"/>
      <c r="K4" s="18"/>
      <c r="L4" s="18"/>
    </row>
    <row r="5" spans="1:12" ht="34.5" thickBot="1" x14ac:dyDescent="0.25">
      <c r="A5" s="24"/>
      <c r="B5" s="25" t="s">
        <v>515</v>
      </c>
      <c r="C5" s="125"/>
      <c r="D5" s="321" t="s">
        <v>40</v>
      </c>
      <c r="E5" s="122"/>
      <c r="F5" s="18"/>
      <c r="G5" s="18"/>
      <c r="H5" s="18"/>
      <c r="I5" s="18"/>
      <c r="J5" s="18"/>
      <c r="K5" s="18"/>
      <c r="L5" s="18"/>
    </row>
    <row r="6" spans="1:12" hidden="1" x14ac:dyDescent="0.2">
      <c r="A6" s="18"/>
      <c r="B6" s="27"/>
      <c r="C6" s="126"/>
      <c r="D6" s="28" t="s">
        <v>179</v>
      </c>
      <c r="E6" s="122"/>
      <c r="F6" s="18"/>
      <c r="G6" s="18"/>
      <c r="H6" s="18"/>
      <c r="I6" s="18"/>
      <c r="J6" s="18"/>
      <c r="K6" s="18"/>
      <c r="L6" s="18"/>
    </row>
    <row r="7" spans="1:12" x14ac:dyDescent="0.2">
      <c r="A7" s="18"/>
      <c r="B7" s="29" t="s">
        <v>41</v>
      </c>
      <c r="C7" s="30" t="s">
        <v>42</v>
      </c>
      <c r="D7" s="31">
        <v>0</v>
      </c>
      <c r="E7" s="122"/>
      <c r="F7" s="18"/>
      <c r="G7" s="18"/>
      <c r="H7" s="18"/>
      <c r="I7" s="18"/>
      <c r="J7" s="18"/>
      <c r="K7" s="18"/>
      <c r="L7" s="18"/>
    </row>
    <row r="8" spans="1:12" x14ac:dyDescent="0.2">
      <c r="A8" s="18"/>
      <c r="B8" s="29" t="s">
        <v>43</v>
      </c>
      <c r="C8" s="30" t="s">
        <v>44</v>
      </c>
      <c r="D8" s="31">
        <v>25</v>
      </c>
      <c r="E8" s="122"/>
      <c r="F8" s="18"/>
      <c r="G8" s="18"/>
      <c r="H8" s="18"/>
      <c r="I8" s="18"/>
      <c r="J8" s="18"/>
      <c r="K8" s="18"/>
      <c r="L8" s="18"/>
    </row>
    <row r="9" spans="1:12" x14ac:dyDescent="0.2">
      <c r="A9" s="18"/>
      <c r="B9" s="29" t="s">
        <v>45</v>
      </c>
      <c r="C9" s="30" t="s">
        <v>46</v>
      </c>
      <c r="D9" s="31">
        <v>0</v>
      </c>
      <c r="E9" s="122"/>
      <c r="F9" s="18"/>
      <c r="G9" s="18"/>
      <c r="H9" s="18"/>
      <c r="I9" s="18"/>
      <c r="J9" s="18"/>
      <c r="K9" s="18"/>
      <c r="L9" s="18"/>
    </row>
    <row r="10" spans="1:12" x14ac:dyDescent="0.2">
      <c r="A10" s="18"/>
      <c r="B10" s="32" t="s">
        <v>47</v>
      </c>
      <c r="C10" s="33" t="s">
        <v>48</v>
      </c>
      <c r="D10" s="34">
        <v>1</v>
      </c>
      <c r="E10" s="122"/>
      <c r="F10" s="18"/>
      <c r="G10" s="18"/>
      <c r="H10" s="18"/>
      <c r="I10" s="18"/>
      <c r="J10" s="18"/>
      <c r="K10" s="18"/>
      <c r="L10" s="18"/>
    </row>
    <row r="11" spans="1:12" x14ac:dyDescent="0.2">
      <c r="A11" s="18"/>
      <c r="B11" s="35" t="s">
        <v>49</v>
      </c>
      <c r="C11" s="36" t="s">
        <v>50</v>
      </c>
      <c r="D11" s="37">
        <v>433197</v>
      </c>
      <c r="E11" s="122"/>
      <c r="F11" s="18"/>
      <c r="G11" s="18"/>
      <c r="H11" s="18"/>
      <c r="I11" s="18"/>
      <c r="J11" s="18"/>
      <c r="K11" s="18"/>
      <c r="L11" s="18"/>
    </row>
    <row r="12" spans="1:12" x14ac:dyDescent="0.2">
      <c r="A12" s="18"/>
      <c r="B12" s="38" t="s">
        <v>51</v>
      </c>
      <c r="C12" s="39" t="s">
        <v>52</v>
      </c>
      <c r="D12" s="40">
        <v>0</v>
      </c>
      <c r="E12" s="122"/>
      <c r="F12" s="18"/>
      <c r="G12" s="18"/>
      <c r="H12" s="18"/>
      <c r="I12" s="18"/>
      <c r="J12" s="18"/>
      <c r="K12" s="18"/>
      <c r="L12" s="18"/>
    </row>
    <row r="13" spans="1:12" x14ac:dyDescent="0.2">
      <c r="A13" s="18"/>
      <c r="B13" s="38" t="s">
        <v>53</v>
      </c>
      <c r="C13" s="39" t="s">
        <v>54</v>
      </c>
      <c r="D13" s="40">
        <v>0</v>
      </c>
      <c r="E13" s="122"/>
      <c r="F13" s="18"/>
      <c r="G13" s="18"/>
      <c r="H13" s="18"/>
      <c r="I13" s="18"/>
      <c r="J13" s="18"/>
      <c r="K13" s="18"/>
      <c r="L13" s="18"/>
    </row>
    <row r="14" spans="1:12" x14ac:dyDescent="0.2">
      <c r="A14" s="18"/>
      <c r="B14" s="38" t="s">
        <v>55</v>
      </c>
      <c r="C14" s="39" t="s">
        <v>56</v>
      </c>
      <c r="D14" s="40">
        <v>4588</v>
      </c>
      <c r="E14" s="122"/>
      <c r="F14" s="18"/>
      <c r="G14" s="18"/>
      <c r="H14" s="18"/>
      <c r="I14" s="18"/>
      <c r="J14" s="18"/>
      <c r="K14" s="18"/>
      <c r="L14" s="18"/>
    </row>
    <row r="15" spans="1:12" x14ac:dyDescent="0.2">
      <c r="A15" s="18"/>
      <c r="B15" s="41" t="s">
        <v>57</v>
      </c>
      <c r="C15" s="42" t="s">
        <v>58</v>
      </c>
      <c r="D15" s="43">
        <v>0</v>
      </c>
      <c r="E15" s="122"/>
      <c r="F15" s="18"/>
      <c r="G15" s="18"/>
      <c r="H15" s="18"/>
      <c r="I15" s="18"/>
      <c r="J15" s="18"/>
      <c r="K15" s="18"/>
      <c r="L15" s="18"/>
    </row>
    <row r="16" spans="1:12" x14ac:dyDescent="0.2">
      <c r="A16" s="18"/>
      <c r="B16" s="44" t="s">
        <v>59</v>
      </c>
      <c r="C16" s="45" t="s">
        <v>60</v>
      </c>
      <c r="D16" s="46">
        <v>4588</v>
      </c>
      <c r="E16" s="122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47" t="s">
        <v>61</v>
      </c>
      <c r="C17" s="48" t="s">
        <v>62</v>
      </c>
      <c r="D17" s="49">
        <v>428749</v>
      </c>
      <c r="E17" s="122"/>
      <c r="F17" s="18"/>
      <c r="G17" s="18"/>
      <c r="H17" s="18"/>
      <c r="I17" s="18"/>
      <c r="J17" s="18"/>
      <c r="K17" s="18"/>
      <c r="L17" s="18"/>
    </row>
    <row r="18" spans="1:12" x14ac:dyDescent="0.2">
      <c r="A18" s="18"/>
      <c r="B18" s="41" t="s">
        <v>383</v>
      </c>
      <c r="C18" s="42" t="s">
        <v>63</v>
      </c>
      <c r="D18" s="43">
        <v>177721</v>
      </c>
      <c r="E18" s="122"/>
      <c r="F18" s="18"/>
      <c r="G18" s="18"/>
      <c r="H18" s="18"/>
      <c r="I18" s="18"/>
      <c r="J18" s="18"/>
      <c r="K18" s="18"/>
      <c r="L18" s="18"/>
    </row>
    <row r="19" spans="1:12" x14ac:dyDescent="0.2">
      <c r="A19" s="18"/>
      <c r="B19" s="50" t="s">
        <v>384</v>
      </c>
      <c r="C19" s="51" t="s">
        <v>64</v>
      </c>
      <c r="D19" s="52">
        <v>250183</v>
      </c>
      <c r="E19" s="122"/>
      <c r="F19" s="18"/>
      <c r="G19" s="18"/>
      <c r="H19" s="18"/>
      <c r="I19" s="18"/>
      <c r="J19" s="18"/>
      <c r="K19" s="18"/>
      <c r="L19" s="18"/>
    </row>
    <row r="20" spans="1:12" s="54" customFormat="1" x14ac:dyDescent="0.2">
      <c r="A20" s="53"/>
      <c r="B20" s="50" t="s">
        <v>65</v>
      </c>
      <c r="C20" s="51" t="s">
        <v>66</v>
      </c>
      <c r="D20" s="52">
        <v>0</v>
      </c>
      <c r="E20" s="127"/>
      <c r="F20" s="53"/>
      <c r="G20" s="53"/>
      <c r="H20" s="53"/>
      <c r="I20" s="53"/>
      <c r="J20" s="53"/>
      <c r="K20" s="53"/>
      <c r="L20" s="53"/>
    </row>
    <row r="21" spans="1:12" x14ac:dyDescent="0.2">
      <c r="A21" s="18"/>
      <c r="B21" s="44" t="s">
        <v>67</v>
      </c>
      <c r="C21" s="45" t="s">
        <v>68</v>
      </c>
      <c r="D21" s="46">
        <v>845</v>
      </c>
      <c r="E21" s="122"/>
      <c r="F21" s="18"/>
      <c r="G21" s="18"/>
      <c r="H21" s="18"/>
      <c r="I21" s="18"/>
      <c r="J21" s="18"/>
      <c r="K21" s="18"/>
      <c r="L21" s="18"/>
    </row>
    <row r="22" spans="1:12" x14ac:dyDescent="0.2">
      <c r="A22" s="18"/>
      <c r="B22" s="47" t="s">
        <v>69</v>
      </c>
      <c r="C22" s="48" t="s">
        <v>70</v>
      </c>
      <c r="D22" s="49">
        <v>0</v>
      </c>
      <c r="E22" s="122"/>
      <c r="F22" s="18"/>
      <c r="G22" s="18"/>
      <c r="H22" s="18"/>
      <c r="I22" s="18"/>
      <c r="J22" s="18"/>
      <c r="K22" s="18"/>
      <c r="L22" s="18"/>
    </row>
    <row r="23" spans="1:12" x14ac:dyDescent="0.2">
      <c r="A23" s="18"/>
      <c r="B23" s="38" t="s">
        <v>71</v>
      </c>
      <c r="C23" s="39" t="s">
        <v>72</v>
      </c>
      <c r="D23" s="40">
        <v>-140</v>
      </c>
      <c r="E23" s="122"/>
      <c r="F23" s="18"/>
      <c r="G23" s="18"/>
      <c r="H23" s="18"/>
      <c r="I23" s="18"/>
      <c r="J23" s="18"/>
      <c r="K23" s="18"/>
      <c r="L23" s="18"/>
    </row>
    <row r="24" spans="1:12" x14ac:dyDescent="0.2">
      <c r="A24" s="18"/>
      <c r="B24" s="38" t="s">
        <v>73</v>
      </c>
      <c r="C24" s="39" t="s">
        <v>74</v>
      </c>
      <c r="D24" s="40">
        <v>0</v>
      </c>
      <c r="E24" s="122"/>
      <c r="F24" s="18"/>
      <c r="G24" s="18"/>
      <c r="H24" s="18"/>
      <c r="I24" s="18"/>
      <c r="J24" s="18"/>
      <c r="K24" s="18"/>
      <c r="L24" s="18"/>
    </row>
    <row r="25" spans="1:12" x14ac:dyDescent="0.2">
      <c r="A25" s="18"/>
      <c r="B25" s="55" t="s">
        <v>75</v>
      </c>
      <c r="C25" s="42" t="s">
        <v>76</v>
      </c>
      <c r="D25" s="40">
        <v>0</v>
      </c>
      <c r="E25" s="122"/>
      <c r="F25" s="18"/>
      <c r="G25" s="18"/>
      <c r="H25" s="18"/>
      <c r="I25" s="18"/>
      <c r="J25" s="18"/>
      <c r="K25" s="18"/>
      <c r="L25" s="18"/>
    </row>
    <row r="26" spans="1:12" x14ac:dyDescent="0.2">
      <c r="A26" s="18"/>
      <c r="B26" s="56" t="s">
        <v>77</v>
      </c>
      <c r="C26" s="57" t="s">
        <v>78</v>
      </c>
      <c r="D26" s="58">
        <v>0</v>
      </c>
      <c r="E26" s="122"/>
      <c r="F26" s="18"/>
      <c r="G26" s="18"/>
      <c r="H26" s="18"/>
      <c r="I26" s="18"/>
      <c r="J26" s="18"/>
      <c r="K26" s="18"/>
      <c r="L26" s="18"/>
    </row>
    <row r="27" spans="1:12" x14ac:dyDescent="0.2">
      <c r="A27" s="18"/>
      <c r="B27" s="59" t="s">
        <v>79</v>
      </c>
      <c r="C27" s="60" t="s">
        <v>80</v>
      </c>
      <c r="D27" s="37">
        <v>0</v>
      </c>
      <c r="E27" s="122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38" t="s">
        <v>81</v>
      </c>
      <c r="C28" s="39" t="s">
        <v>82</v>
      </c>
      <c r="D28" s="40">
        <v>0</v>
      </c>
      <c r="E28" s="122"/>
      <c r="F28" s="18"/>
      <c r="G28" s="18"/>
      <c r="H28" s="18"/>
      <c r="I28" s="18"/>
      <c r="J28" s="18"/>
      <c r="K28" s="18"/>
      <c r="L28" s="18"/>
    </row>
    <row r="29" spans="1:12" x14ac:dyDescent="0.2">
      <c r="A29" s="18"/>
      <c r="B29" s="38" t="s">
        <v>83</v>
      </c>
      <c r="C29" s="39" t="s">
        <v>84</v>
      </c>
      <c r="D29" s="40">
        <v>0</v>
      </c>
      <c r="E29" s="122"/>
      <c r="F29" s="18"/>
      <c r="G29" s="18"/>
      <c r="H29" s="18"/>
      <c r="I29" s="18"/>
      <c r="J29" s="18"/>
      <c r="K29" s="18"/>
      <c r="L29" s="18"/>
    </row>
    <row r="30" spans="1:12" x14ac:dyDescent="0.2">
      <c r="A30" s="18"/>
      <c r="B30" s="61" t="s">
        <v>85</v>
      </c>
      <c r="C30" s="62" t="s">
        <v>86</v>
      </c>
      <c r="D30" s="63">
        <v>0</v>
      </c>
      <c r="E30" s="122"/>
      <c r="F30" s="18"/>
      <c r="G30" s="18"/>
      <c r="H30" s="18"/>
      <c r="I30" s="18"/>
      <c r="J30" s="18"/>
      <c r="K30" s="18"/>
      <c r="L30" s="18"/>
    </row>
    <row r="31" spans="1:12" x14ac:dyDescent="0.2">
      <c r="A31" s="18"/>
      <c r="B31" s="59" t="s">
        <v>87</v>
      </c>
      <c r="C31" s="60" t="s">
        <v>88</v>
      </c>
      <c r="D31" s="64">
        <v>559994</v>
      </c>
      <c r="E31" s="122"/>
      <c r="F31" s="18"/>
      <c r="G31" s="18"/>
      <c r="H31" s="18"/>
      <c r="I31" s="18"/>
      <c r="J31" s="18"/>
      <c r="K31" s="18"/>
      <c r="L31" s="18"/>
    </row>
    <row r="32" spans="1:12" x14ac:dyDescent="0.2">
      <c r="A32" s="18"/>
      <c r="B32" s="38" t="s">
        <v>390</v>
      </c>
      <c r="C32" s="39" t="s">
        <v>89</v>
      </c>
      <c r="D32" s="40">
        <v>559994</v>
      </c>
      <c r="E32" s="122"/>
      <c r="F32" s="18"/>
      <c r="G32" s="18"/>
      <c r="H32" s="18"/>
      <c r="I32" s="18"/>
      <c r="J32" s="18"/>
      <c r="K32" s="18"/>
      <c r="L32" s="18"/>
    </row>
    <row r="33" spans="1:12" x14ac:dyDescent="0.2">
      <c r="A33" s="18"/>
      <c r="B33" s="65" t="s">
        <v>391</v>
      </c>
      <c r="C33" s="39" t="s">
        <v>90</v>
      </c>
      <c r="D33" s="40">
        <v>559994</v>
      </c>
      <c r="E33" s="122"/>
      <c r="F33" s="18"/>
      <c r="G33" s="18"/>
      <c r="H33" s="18"/>
      <c r="I33" s="18"/>
      <c r="J33" s="18"/>
      <c r="K33" s="18"/>
      <c r="L33" s="18"/>
    </row>
    <row r="34" spans="1:12" x14ac:dyDescent="0.2">
      <c r="A34" s="18"/>
      <c r="B34" s="65" t="s">
        <v>392</v>
      </c>
      <c r="C34" s="39" t="s">
        <v>91</v>
      </c>
      <c r="D34" s="40">
        <v>0</v>
      </c>
      <c r="E34" s="122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66" t="s">
        <v>92</v>
      </c>
      <c r="C35" s="39" t="s">
        <v>93</v>
      </c>
      <c r="D35" s="40">
        <v>0</v>
      </c>
      <c r="E35" s="122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5" t="s">
        <v>94</v>
      </c>
      <c r="C36" s="39" t="s">
        <v>95</v>
      </c>
      <c r="D36" s="40">
        <v>0</v>
      </c>
      <c r="E36" s="122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5" t="s">
        <v>96</v>
      </c>
      <c r="C37" s="39" t="s">
        <v>97</v>
      </c>
      <c r="D37" s="40">
        <v>0</v>
      </c>
      <c r="E37" s="122"/>
      <c r="F37" s="18"/>
      <c r="G37" s="18"/>
      <c r="H37" s="18"/>
      <c r="I37" s="18"/>
      <c r="J37" s="18"/>
      <c r="K37" s="18"/>
      <c r="L37" s="18"/>
    </row>
    <row r="38" spans="1:12" x14ac:dyDescent="0.2">
      <c r="A38" s="18"/>
      <c r="B38" s="61" t="s">
        <v>98</v>
      </c>
      <c r="C38" s="62" t="s">
        <v>99</v>
      </c>
      <c r="D38" s="40">
        <v>0</v>
      </c>
      <c r="E38" s="122"/>
      <c r="F38" s="18"/>
      <c r="G38" s="18"/>
      <c r="H38" s="18"/>
      <c r="I38" s="18"/>
      <c r="J38" s="18"/>
      <c r="K38" s="18"/>
      <c r="L38" s="18"/>
    </row>
    <row r="39" spans="1:12" x14ac:dyDescent="0.2">
      <c r="A39" s="18"/>
      <c r="B39" s="59" t="s">
        <v>100</v>
      </c>
      <c r="C39" s="60" t="s">
        <v>101</v>
      </c>
      <c r="D39" s="64">
        <v>30020</v>
      </c>
      <c r="E39" s="122"/>
      <c r="F39" s="18"/>
      <c r="G39" s="18"/>
      <c r="H39" s="18"/>
      <c r="I39" s="18"/>
      <c r="J39" s="18"/>
      <c r="K39" s="18"/>
      <c r="L39" s="18"/>
    </row>
    <row r="40" spans="1:12" x14ac:dyDescent="0.2">
      <c r="A40" s="18"/>
      <c r="B40" s="29" t="s">
        <v>102</v>
      </c>
      <c r="C40" s="30" t="s">
        <v>103</v>
      </c>
      <c r="D40" s="67">
        <v>72217</v>
      </c>
      <c r="E40" s="122"/>
      <c r="F40" s="18"/>
      <c r="G40" s="18"/>
      <c r="H40" s="18"/>
      <c r="I40" s="18"/>
      <c r="J40" s="18"/>
      <c r="K40" s="18"/>
      <c r="L40" s="18"/>
    </row>
    <row r="41" spans="1:12" x14ac:dyDescent="0.2">
      <c r="A41" s="18"/>
      <c r="B41" s="29" t="s">
        <v>104</v>
      </c>
      <c r="C41" s="30" t="s">
        <v>105</v>
      </c>
      <c r="D41" s="67">
        <v>45111</v>
      </c>
      <c r="E41" s="122"/>
      <c r="F41" s="18"/>
      <c r="G41" s="18"/>
      <c r="H41" s="18"/>
      <c r="I41" s="18"/>
      <c r="J41" s="18"/>
      <c r="K41" s="18"/>
      <c r="L41" s="18"/>
    </row>
    <row r="42" spans="1:12" x14ac:dyDescent="0.2">
      <c r="A42" s="68"/>
      <c r="B42" s="29" t="s">
        <v>106</v>
      </c>
      <c r="C42" s="30" t="s">
        <v>107</v>
      </c>
      <c r="D42" s="67">
        <v>2225</v>
      </c>
      <c r="E42" s="122"/>
      <c r="F42" s="18"/>
      <c r="G42" s="18"/>
      <c r="H42" s="18"/>
      <c r="I42" s="18"/>
      <c r="J42" s="18"/>
      <c r="K42" s="18"/>
      <c r="L42" s="18"/>
    </row>
    <row r="43" spans="1:12" x14ac:dyDescent="0.2">
      <c r="A43" s="24"/>
      <c r="B43" s="29" t="s">
        <v>108</v>
      </c>
      <c r="C43" s="30" t="s">
        <v>109</v>
      </c>
      <c r="D43" s="67">
        <v>0</v>
      </c>
      <c r="E43" s="122"/>
      <c r="F43" s="18"/>
      <c r="G43" s="18"/>
      <c r="H43" s="18"/>
      <c r="I43" s="18"/>
      <c r="J43" s="18"/>
      <c r="K43" s="18"/>
      <c r="L43" s="18"/>
    </row>
    <row r="44" spans="1:12" ht="11.25" customHeight="1" x14ac:dyDescent="0.2">
      <c r="A44" s="18"/>
      <c r="B44" s="69" t="s">
        <v>110</v>
      </c>
      <c r="C44" s="70" t="s">
        <v>111</v>
      </c>
      <c r="D44" s="67">
        <v>0</v>
      </c>
      <c r="E44" s="122"/>
      <c r="F44" s="18"/>
      <c r="G44" s="18"/>
      <c r="H44" s="18"/>
      <c r="I44" s="18"/>
      <c r="J44" s="18"/>
      <c r="K44" s="18"/>
      <c r="L44" s="18"/>
    </row>
    <row r="45" spans="1:12" x14ac:dyDescent="0.2">
      <c r="A45" s="18"/>
      <c r="B45" s="29" t="s">
        <v>112</v>
      </c>
      <c r="C45" s="30" t="s">
        <v>113</v>
      </c>
      <c r="D45" s="67">
        <v>52947</v>
      </c>
      <c r="E45" s="122"/>
      <c r="F45" s="18"/>
      <c r="G45" s="18"/>
      <c r="H45" s="18"/>
      <c r="I45" s="18"/>
      <c r="J45" s="18"/>
      <c r="K45" s="18"/>
      <c r="L45" s="18"/>
    </row>
    <row r="46" spans="1:12" x14ac:dyDescent="0.2">
      <c r="A46" s="18"/>
      <c r="B46" s="32" t="s">
        <v>114</v>
      </c>
      <c r="C46" s="33" t="s">
        <v>115</v>
      </c>
      <c r="D46" s="67">
        <v>3</v>
      </c>
      <c r="E46" s="122"/>
      <c r="F46" s="18"/>
      <c r="G46" s="18"/>
      <c r="H46" s="18"/>
      <c r="I46" s="18"/>
      <c r="J46" s="18"/>
      <c r="K46" s="18"/>
      <c r="L46" s="18"/>
    </row>
    <row r="47" spans="1:12" ht="12" thickBot="1" x14ac:dyDescent="0.25">
      <c r="A47" s="18"/>
      <c r="B47" s="71" t="s">
        <v>116</v>
      </c>
      <c r="C47" s="72" t="s">
        <v>117</v>
      </c>
      <c r="D47" s="73">
        <v>1195740</v>
      </c>
      <c r="E47" s="122"/>
      <c r="F47" s="18"/>
      <c r="G47" s="18"/>
      <c r="H47" s="18"/>
      <c r="I47" s="18"/>
      <c r="J47" s="18"/>
      <c r="K47" s="18"/>
      <c r="L47" s="18"/>
    </row>
    <row r="48" spans="1:12" x14ac:dyDescent="0.2">
      <c r="A48" s="18"/>
      <c r="B48" s="122"/>
      <c r="C48" s="123"/>
      <c r="D48" s="122"/>
      <c r="E48" s="122"/>
      <c r="F48" s="18"/>
      <c r="G48" s="18"/>
      <c r="H48" s="18"/>
      <c r="I48" s="18"/>
      <c r="J48" s="18"/>
      <c r="K48" s="18"/>
      <c r="L48" s="18"/>
    </row>
    <row r="49" spans="1:12" x14ac:dyDescent="0.2">
      <c r="A49" s="18"/>
      <c r="B49" s="122"/>
      <c r="C49" s="123"/>
      <c r="D49" s="122"/>
      <c r="E49" s="122"/>
      <c r="F49" s="18"/>
      <c r="G49" s="18"/>
      <c r="H49" s="18"/>
      <c r="I49" s="18"/>
      <c r="J49" s="18"/>
      <c r="K49" s="18"/>
      <c r="L49" s="18"/>
    </row>
    <row r="50" spans="1:12" x14ac:dyDescent="0.2">
      <c r="A50" s="18"/>
      <c r="B50" s="122"/>
      <c r="C50" s="123"/>
      <c r="D50" s="122"/>
      <c r="E50" s="122"/>
      <c r="F50" s="18"/>
      <c r="G50" s="18"/>
      <c r="H50" s="18"/>
      <c r="I50" s="18"/>
      <c r="J50" s="18"/>
      <c r="K50" s="18"/>
      <c r="L50" s="18"/>
    </row>
    <row r="51" spans="1:12" x14ac:dyDescent="0.2">
      <c r="A51" s="18"/>
      <c r="B51" s="122"/>
      <c r="C51" s="123"/>
      <c r="D51" s="122"/>
      <c r="E51" s="122"/>
      <c r="F51" s="18"/>
      <c r="G51" s="18"/>
      <c r="H51" s="18"/>
      <c r="I51" s="18"/>
      <c r="J51" s="18"/>
      <c r="K51" s="18"/>
      <c r="L51" s="18"/>
    </row>
    <row r="52" spans="1:12" x14ac:dyDescent="0.2">
      <c r="A52" s="18"/>
      <c r="B52" s="122"/>
      <c r="C52" s="123"/>
      <c r="D52" s="122"/>
      <c r="E52" s="122"/>
      <c r="F52" s="18"/>
      <c r="G52" s="18"/>
      <c r="H52" s="18"/>
      <c r="I52" s="18"/>
      <c r="J52" s="18"/>
      <c r="K52" s="18"/>
      <c r="L52" s="18"/>
    </row>
    <row r="53" spans="1:12" x14ac:dyDescent="0.2">
      <c r="A53" s="18"/>
      <c r="B53" s="122"/>
      <c r="C53" s="123"/>
      <c r="D53" s="122"/>
      <c r="E53" s="122"/>
      <c r="F53" s="18"/>
      <c r="G53" s="18"/>
      <c r="H53" s="18"/>
      <c r="I53" s="18"/>
      <c r="J53" s="18"/>
      <c r="K53" s="18"/>
      <c r="L53" s="18"/>
    </row>
    <row r="54" spans="1:12" x14ac:dyDescent="0.2">
      <c r="A54" s="18"/>
      <c r="B54" s="122"/>
      <c r="C54" s="123"/>
      <c r="D54" s="122"/>
      <c r="E54" s="122"/>
      <c r="F54" s="18"/>
      <c r="G54" s="18"/>
      <c r="H54" s="18"/>
      <c r="I54" s="18"/>
      <c r="J54" s="18"/>
      <c r="K54" s="18"/>
      <c r="L54" s="18"/>
    </row>
    <row r="55" spans="1:12" x14ac:dyDescent="0.2">
      <c r="A55" s="18"/>
      <c r="B55" s="122"/>
      <c r="C55" s="123"/>
      <c r="D55" s="122"/>
      <c r="E55" s="122"/>
      <c r="F55" s="18"/>
      <c r="G55" s="18"/>
      <c r="H55" s="18"/>
      <c r="I55" s="18"/>
      <c r="J55" s="18"/>
      <c r="K55" s="18"/>
      <c r="L55" s="18"/>
    </row>
    <row r="56" spans="1:12" x14ac:dyDescent="0.2">
      <c r="A56" s="18"/>
      <c r="B56" s="122"/>
      <c r="C56" s="123"/>
      <c r="D56" s="122"/>
      <c r="E56" s="122"/>
      <c r="F56" s="18"/>
      <c r="G56" s="18"/>
      <c r="H56" s="18"/>
      <c r="I56" s="18"/>
      <c r="J56" s="18"/>
      <c r="K56" s="18"/>
      <c r="L56" s="18"/>
    </row>
    <row r="57" spans="1:12" x14ac:dyDescent="0.2">
      <c r="A57" s="18"/>
      <c r="B57" s="122"/>
      <c r="C57" s="123"/>
      <c r="D57" s="122"/>
      <c r="E57" s="122"/>
      <c r="F57" s="18"/>
      <c r="G57" s="18"/>
      <c r="H57" s="18"/>
      <c r="I57" s="18"/>
      <c r="J57" s="18"/>
      <c r="K57" s="18"/>
      <c r="L57" s="18"/>
    </row>
    <row r="58" spans="1:12" x14ac:dyDescent="0.2">
      <c r="A58" s="18"/>
      <c r="B58" s="122"/>
      <c r="C58" s="123"/>
      <c r="D58" s="122"/>
      <c r="E58" s="122"/>
      <c r="F58" s="18"/>
      <c r="G58" s="18"/>
      <c r="H58" s="18"/>
      <c r="I58" s="18"/>
      <c r="J58" s="18"/>
      <c r="K58" s="18"/>
      <c r="L58" s="18"/>
    </row>
    <row r="59" spans="1:12" x14ac:dyDescent="0.2">
      <c r="A59" s="18"/>
      <c r="B59" s="122"/>
      <c r="C59" s="123"/>
      <c r="D59" s="122"/>
      <c r="E59" s="122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22"/>
      <c r="C60" s="123"/>
      <c r="D60" s="122"/>
      <c r="E60" s="122"/>
      <c r="F60" s="18"/>
      <c r="G60" s="18"/>
      <c r="H60" s="18"/>
      <c r="I60" s="18"/>
      <c r="J60" s="18"/>
      <c r="K60" s="18"/>
      <c r="L60" s="18"/>
    </row>
    <row r="61" spans="1:12" x14ac:dyDescent="0.2">
      <c r="A61" s="18"/>
      <c r="B61" s="122"/>
      <c r="C61" s="123"/>
      <c r="D61" s="122"/>
      <c r="E61" s="122"/>
      <c r="F61" s="18"/>
      <c r="G61" s="18"/>
      <c r="H61" s="18"/>
      <c r="I61" s="18"/>
      <c r="J61" s="18"/>
      <c r="K61" s="18"/>
      <c r="L61" s="18"/>
    </row>
    <row r="62" spans="1:12" x14ac:dyDescent="0.2">
      <c r="A62" s="18"/>
      <c r="B62" s="122"/>
      <c r="C62" s="123"/>
      <c r="D62" s="122"/>
      <c r="E62" s="122"/>
      <c r="F62" s="18"/>
      <c r="G62" s="18"/>
      <c r="H62" s="18"/>
      <c r="I62" s="18"/>
      <c r="J62" s="18"/>
      <c r="K62" s="18"/>
      <c r="L62" s="18"/>
    </row>
    <row r="63" spans="1:12" x14ac:dyDescent="0.2">
      <c r="A63" s="18"/>
      <c r="B63" s="122"/>
      <c r="C63" s="123"/>
      <c r="D63" s="122"/>
      <c r="E63" s="122"/>
      <c r="F63" s="18"/>
      <c r="G63" s="18"/>
      <c r="H63" s="18"/>
      <c r="I63" s="18"/>
      <c r="J63" s="18"/>
      <c r="K63" s="18"/>
      <c r="L63" s="18"/>
    </row>
    <row r="64" spans="1:12" x14ac:dyDescent="0.2">
      <c r="A64" s="18"/>
      <c r="B64" s="122"/>
      <c r="C64" s="123"/>
      <c r="D64" s="122"/>
      <c r="E64" s="122"/>
      <c r="F64" s="18"/>
      <c r="G64" s="18"/>
      <c r="H64" s="18"/>
      <c r="I64" s="18"/>
      <c r="J64" s="18"/>
      <c r="K64" s="18"/>
      <c r="L64" s="18"/>
    </row>
    <row r="65" spans="1:12" x14ac:dyDescent="0.2">
      <c r="A65" s="18"/>
      <c r="B65" s="122"/>
      <c r="C65" s="123"/>
      <c r="D65" s="122"/>
      <c r="E65" s="122"/>
      <c r="F65" s="18"/>
      <c r="G65" s="18"/>
      <c r="H65" s="18"/>
      <c r="I65" s="18"/>
      <c r="J65" s="18"/>
      <c r="K65" s="18"/>
      <c r="L65" s="18"/>
    </row>
    <row r="66" spans="1:12" x14ac:dyDescent="0.2">
      <c r="A66" s="18"/>
      <c r="B66" s="122"/>
      <c r="C66" s="123"/>
      <c r="D66" s="122"/>
      <c r="E66" s="122"/>
      <c r="F66" s="18"/>
      <c r="G66" s="18"/>
      <c r="H66" s="18"/>
      <c r="I66" s="18"/>
      <c r="J66" s="18"/>
      <c r="K66" s="18"/>
      <c r="L66" s="18"/>
    </row>
    <row r="67" spans="1:12" x14ac:dyDescent="0.2">
      <c r="A67" s="18"/>
      <c r="B67" s="122"/>
      <c r="C67" s="123"/>
      <c r="D67" s="122"/>
      <c r="E67" s="122"/>
      <c r="F67" s="18"/>
      <c r="G67" s="18"/>
      <c r="H67" s="18"/>
      <c r="I67" s="18"/>
      <c r="J67" s="18"/>
      <c r="K67" s="18"/>
      <c r="L67" s="18"/>
    </row>
    <row r="68" spans="1:12" x14ac:dyDescent="0.2">
      <c r="A68" s="18"/>
      <c r="B68" s="122"/>
      <c r="C68" s="123"/>
      <c r="D68" s="122"/>
      <c r="E68" s="122"/>
      <c r="F68" s="18"/>
      <c r="G68" s="18"/>
      <c r="H68" s="18"/>
      <c r="I68" s="18"/>
      <c r="J68" s="18"/>
      <c r="K68" s="18"/>
      <c r="L68" s="18"/>
    </row>
    <row r="69" spans="1:12" x14ac:dyDescent="0.2">
      <c r="A69" s="18"/>
      <c r="B69" s="122"/>
      <c r="C69" s="123"/>
      <c r="D69" s="122"/>
      <c r="E69" s="122"/>
      <c r="F69" s="18"/>
      <c r="G69" s="18"/>
      <c r="H69" s="18"/>
      <c r="I69" s="18"/>
      <c r="J69" s="18"/>
      <c r="K69" s="18"/>
      <c r="L69" s="18"/>
    </row>
    <row r="70" spans="1:12" x14ac:dyDescent="0.2">
      <c r="A70" s="18"/>
      <c r="B70" s="122"/>
      <c r="C70" s="123"/>
      <c r="D70" s="122"/>
      <c r="E70" s="122"/>
      <c r="F70" s="18"/>
      <c r="G70" s="18"/>
      <c r="H70" s="18"/>
      <c r="I70" s="18"/>
      <c r="J70" s="18"/>
      <c r="K70" s="18"/>
      <c r="L70" s="18"/>
    </row>
    <row r="71" spans="1:12" x14ac:dyDescent="0.2">
      <c r="A71" s="18"/>
      <c r="B71" s="122"/>
      <c r="C71" s="123"/>
      <c r="D71" s="122"/>
      <c r="E71" s="122"/>
      <c r="F71" s="18"/>
      <c r="G71" s="18"/>
      <c r="H71" s="18"/>
      <c r="I71" s="18"/>
      <c r="J71" s="18"/>
      <c r="K71" s="18"/>
      <c r="L71" s="18"/>
    </row>
    <row r="72" spans="1:12" x14ac:dyDescent="0.2">
      <c r="A72" s="18"/>
      <c r="B72" s="122"/>
      <c r="C72" s="123"/>
      <c r="D72" s="122"/>
      <c r="E72" s="122"/>
      <c r="F72" s="18"/>
      <c r="G72" s="18"/>
      <c r="H72" s="18"/>
      <c r="I72" s="18"/>
      <c r="J72" s="18"/>
      <c r="K72" s="18"/>
      <c r="L72" s="18"/>
    </row>
    <row r="73" spans="1:12" x14ac:dyDescent="0.2">
      <c r="A73" s="18"/>
      <c r="B73" s="122"/>
      <c r="C73" s="123"/>
      <c r="D73" s="122"/>
      <c r="E73" s="122"/>
      <c r="F73" s="18"/>
      <c r="G73" s="18"/>
      <c r="H73" s="18"/>
      <c r="I73" s="18"/>
      <c r="J73" s="18"/>
      <c r="K73" s="18"/>
      <c r="L73" s="18"/>
    </row>
    <row r="74" spans="1:12" x14ac:dyDescent="0.2">
      <c r="A74" s="18"/>
      <c r="B74" s="122"/>
      <c r="C74" s="123"/>
      <c r="D74" s="122"/>
      <c r="E74" s="122"/>
      <c r="F74" s="18"/>
      <c r="G74" s="18"/>
      <c r="H74" s="18"/>
      <c r="I74" s="18"/>
      <c r="J74" s="18"/>
      <c r="K74" s="18"/>
      <c r="L74" s="18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51"/>
  <sheetViews>
    <sheetView workbookViewId="0"/>
  </sheetViews>
  <sheetFormatPr defaultColWidth="11.5" defaultRowHeight="11.25" x14ac:dyDescent="0.2"/>
  <cols>
    <col min="1" max="1" width="9" style="19" customWidth="1"/>
    <col min="2" max="2" width="82.5" style="124" customWidth="1"/>
    <col min="3" max="3" width="2.33203125" style="129" hidden="1" customWidth="1"/>
    <col min="4" max="4" width="15.6640625" style="124" customWidth="1"/>
    <col min="5" max="5" width="4.5" style="19" customWidth="1"/>
    <col min="6" max="15" width="21.5" style="19" customWidth="1"/>
    <col min="16" max="21" width="11.5" style="19" customWidth="1"/>
    <col min="22" max="16384" width="11.5" style="19"/>
  </cols>
  <sheetData>
    <row r="1" spans="1:15" ht="20.25" customHeight="1" thickBot="1" x14ac:dyDescent="0.25">
      <c r="A1" s="17" t="s">
        <v>39</v>
      </c>
      <c r="B1" s="122"/>
      <c r="C1" s="123"/>
      <c r="D1" s="12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" customHeight="1" x14ac:dyDescent="0.2">
      <c r="A2" s="18"/>
      <c r="B2" s="122"/>
      <c r="C2" s="123"/>
      <c r="D2" s="122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 customHeight="1" x14ac:dyDescent="0.2">
      <c r="A3" s="74"/>
      <c r="B3" s="22" t="s">
        <v>527</v>
      </c>
      <c r="C3" s="123"/>
      <c r="D3" s="12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customHeight="1" x14ac:dyDescent="0.2">
      <c r="A4" s="24"/>
      <c r="B4" s="22"/>
      <c r="C4" s="123"/>
      <c r="D4" s="12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34.5" thickBot="1" x14ac:dyDescent="0.25">
      <c r="A5" s="18"/>
      <c r="B5" s="25" t="s">
        <v>528</v>
      </c>
      <c r="C5" s="123"/>
      <c r="D5" s="322" t="s">
        <v>40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idden="1" x14ac:dyDescent="0.2">
      <c r="A6" s="18"/>
      <c r="B6" s="75"/>
      <c r="C6" s="130"/>
      <c r="D6" s="76" t="s">
        <v>179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1.25" customHeight="1" x14ac:dyDescent="0.2">
      <c r="A7" s="18"/>
      <c r="B7" s="35" t="s">
        <v>464</v>
      </c>
      <c r="C7" s="36" t="s">
        <v>118</v>
      </c>
      <c r="D7" s="37">
        <v>852208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1.25" customHeight="1" x14ac:dyDescent="0.2">
      <c r="A8" s="18"/>
      <c r="B8" s="66" t="s">
        <v>465</v>
      </c>
      <c r="C8" s="39" t="s">
        <v>119</v>
      </c>
      <c r="D8" s="77">
        <v>852208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1.25" customHeight="1" x14ac:dyDescent="0.2">
      <c r="A9" s="18"/>
      <c r="B9" s="78" t="s">
        <v>120</v>
      </c>
      <c r="C9" s="42" t="s">
        <v>121</v>
      </c>
      <c r="D9" s="79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1.25" customHeight="1" x14ac:dyDescent="0.2">
      <c r="A10" s="18"/>
      <c r="B10" s="80" t="s">
        <v>323</v>
      </c>
      <c r="C10" s="51" t="s">
        <v>122</v>
      </c>
      <c r="D10" s="81">
        <v>834881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1.25" customHeight="1" x14ac:dyDescent="0.2">
      <c r="A11" s="18"/>
      <c r="B11" s="82" t="s">
        <v>123</v>
      </c>
      <c r="C11" s="45" t="s">
        <v>124</v>
      </c>
      <c r="D11" s="83">
        <v>17327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1.25" customHeight="1" x14ac:dyDescent="0.2">
      <c r="A12" s="18"/>
      <c r="B12" s="84" t="s">
        <v>466</v>
      </c>
      <c r="C12" s="48" t="s">
        <v>125</v>
      </c>
      <c r="D12" s="85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1.25" customHeight="1" x14ac:dyDescent="0.2">
      <c r="A13" s="18"/>
      <c r="B13" s="78" t="s">
        <v>120</v>
      </c>
      <c r="C13" s="42" t="s">
        <v>126</v>
      </c>
      <c r="D13" s="79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1.25" customHeight="1" x14ac:dyDescent="0.2">
      <c r="A14" s="18"/>
      <c r="B14" s="80" t="s">
        <v>323</v>
      </c>
      <c r="C14" s="51" t="s">
        <v>127</v>
      </c>
      <c r="D14" s="81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1.25" customHeight="1" x14ac:dyDescent="0.2">
      <c r="A15" s="18"/>
      <c r="B15" s="82" t="s">
        <v>123</v>
      </c>
      <c r="C15" s="45" t="s">
        <v>128</v>
      </c>
      <c r="D15" s="83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1.25" customHeight="1" x14ac:dyDescent="0.2">
      <c r="A16" s="18"/>
      <c r="B16" s="86" t="s">
        <v>467</v>
      </c>
      <c r="C16" s="87" t="s">
        <v>129</v>
      </c>
      <c r="D16" s="31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1.25" customHeight="1" x14ac:dyDescent="0.2">
      <c r="A17" s="18"/>
      <c r="B17" s="66" t="s">
        <v>468</v>
      </c>
      <c r="C17" s="39" t="s">
        <v>130</v>
      </c>
      <c r="D17" s="77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1.25" customHeight="1" x14ac:dyDescent="0.2">
      <c r="A18" s="18"/>
      <c r="B18" s="78" t="s">
        <v>120</v>
      </c>
      <c r="C18" s="42" t="s">
        <v>131</v>
      </c>
      <c r="D18" s="79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1.25" customHeight="1" x14ac:dyDescent="0.2">
      <c r="A19" s="18"/>
      <c r="B19" s="80" t="s">
        <v>323</v>
      </c>
      <c r="C19" s="51" t="s">
        <v>132</v>
      </c>
      <c r="D19" s="81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1.25" customHeight="1" x14ac:dyDescent="0.2">
      <c r="A20" s="18"/>
      <c r="B20" s="82" t="s">
        <v>123</v>
      </c>
      <c r="C20" s="45" t="s">
        <v>133</v>
      </c>
      <c r="D20" s="83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1.25" customHeight="1" x14ac:dyDescent="0.2">
      <c r="A21" s="18"/>
      <c r="B21" s="84" t="s">
        <v>469</v>
      </c>
      <c r="C21" s="48" t="s">
        <v>134</v>
      </c>
      <c r="D21" s="85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54" customFormat="1" ht="11.25" customHeight="1" x14ac:dyDescent="0.2">
      <c r="A22" s="53"/>
      <c r="B22" s="78" t="s">
        <v>120</v>
      </c>
      <c r="C22" s="42" t="s">
        <v>135</v>
      </c>
      <c r="D22" s="88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1.25" customHeight="1" x14ac:dyDescent="0.2">
      <c r="A23" s="18"/>
      <c r="B23" s="80" t="s">
        <v>323</v>
      </c>
      <c r="C23" s="51" t="s">
        <v>136</v>
      </c>
      <c r="D23" s="89"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1.25" customHeight="1" x14ac:dyDescent="0.2">
      <c r="A24" s="18"/>
      <c r="B24" s="82" t="s">
        <v>123</v>
      </c>
      <c r="C24" s="45" t="s">
        <v>137</v>
      </c>
      <c r="D24" s="90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1.25" customHeight="1" x14ac:dyDescent="0.2">
      <c r="A25" s="18"/>
      <c r="B25" s="86" t="s">
        <v>470</v>
      </c>
      <c r="C25" s="87" t="s">
        <v>138</v>
      </c>
      <c r="D25" s="64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1.25" customHeight="1" x14ac:dyDescent="0.2">
      <c r="A26" s="18"/>
      <c r="B26" s="91" t="s">
        <v>120</v>
      </c>
      <c r="C26" s="42" t="s">
        <v>139</v>
      </c>
      <c r="D26" s="8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1.25" customHeight="1" x14ac:dyDescent="0.2">
      <c r="A27" s="18"/>
      <c r="B27" s="92" t="s">
        <v>323</v>
      </c>
      <c r="C27" s="51" t="s">
        <v>140</v>
      </c>
      <c r="D27" s="89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1.25" customHeight="1" x14ac:dyDescent="0.2">
      <c r="A28" s="18"/>
      <c r="B28" s="93" t="s">
        <v>123</v>
      </c>
      <c r="C28" s="45" t="s">
        <v>141</v>
      </c>
      <c r="D28" s="90"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1.25" customHeight="1" x14ac:dyDescent="0.2">
      <c r="A29" s="18"/>
      <c r="B29" s="86" t="s">
        <v>142</v>
      </c>
      <c r="C29" s="87" t="s">
        <v>143</v>
      </c>
      <c r="D29" s="64"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1.25" customHeight="1" x14ac:dyDescent="0.2">
      <c r="A30" s="18"/>
      <c r="B30" s="35" t="s">
        <v>144</v>
      </c>
      <c r="C30" s="36" t="s">
        <v>145</v>
      </c>
      <c r="D30" s="31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1.25" customHeight="1" x14ac:dyDescent="0.2">
      <c r="A31" s="18"/>
      <c r="B31" s="35" t="s">
        <v>146</v>
      </c>
      <c r="C31" s="36" t="s">
        <v>147</v>
      </c>
      <c r="D31" s="31"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1.25" customHeight="1" x14ac:dyDescent="0.2">
      <c r="A32" s="18"/>
      <c r="B32" s="35" t="s">
        <v>148</v>
      </c>
      <c r="C32" s="36" t="s">
        <v>149</v>
      </c>
      <c r="D32" s="31"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1.25" customHeight="1" x14ac:dyDescent="0.2">
      <c r="A33" s="18"/>
      <c r="B33" s="35" t="s">
        <v>150</v>
      </c>
      <c r="C33" s="36" t="s">
        <v>151</v>
      </c>
      <c r="D33" s="31">
        <v>33118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1.25" customHeight="1" x14ac:dyDescent="0.2">
      <c r="A34" s="18"/>
      <c r="B34" s="35" t="s">
        <v>152</v>
      </c>
      <c r="C34" s="36" t="s">
        <v>153</v>
      </c>
      <c r="D34" s="31">
        <v>8389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1.25" customHeight="1" x14ac:dyDescent="0.2">
      <c r="A35" s="18"/>
      <c r="B35" s="35" t="s">
        <v>71</v>
      </c>
      <c r="C35" s="36" t="s">
        <v>154</v>
      </c>
      <c r="D35" s="31">
        <v>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1.25" customHeight="1" x14ac:dyDescent="0.2">
      <c r="A36" s="18"/>
      <c r="B36" s="35" t="s">
        <v>155</v>
      </c>
      <c r="C36" s="36" t="s">
        <v>156</v>
      </c>
      <c r="D36" s="31">
        <v>16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1.25" customHeight="1" x14ac:dyDescent="0.2">
      <c r="A37" s="18"/>
      <c r="B37" s="35" t="s">
        <v>157</v>
      </c>
      <c r="C37" s="36" t="s">
        <v>158</v>
      </c>
      <c r="D37" s="31">
        <v>1591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1.25" customHeight="1" x14ac:dyDescent="0.2">
      <c r="A38" s="18"/>
      <c r="B38" s="35" t="s">
        <v>471</v>
      </c>
      <c r="C38" s="36" t="s">
        <v>159</v>
      </c>
      <c r="D38" s="31">
        <v>87123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1.25" customHeight="1" x14ac:dyDescent="0.2">
      <c r="A39" s="18"/>
      <c r="B39" s="35" t="s">
        <v>160</v>
      </c>
      <c r="C39" s="36" t="s">
        <v>161</v>
      </c>
      <c r="D39" s="31">
        <v>1747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1.25" customHeight="1" x14ac:dyDescent="0.2">
      <c r="A40" s="18"/>
      <c r="B40" s="94" t="s">
        <v>162</v>
      </c>
      <c r="C40" s="95" t="s">
        <v>163</v>
      </c>
      <c r="D40" s="31">
        <v>311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1.25" customHeight="1" x14ac:dyDescent="0.2">
      <c r="A41" s="18"/>
      <c r="B41" s="86" t="s">
        <v>164</v>
      </c>
      <c r="C41" s="87" t="s">
        <v>165</v>
      </c>
      <c r="D41" s="64">
        <v>30590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1.25" customHeight="1" x14ac:dyDescent="0.2">
      <c r="A42" s="18"/>
      <c r="B42" s="66" t="s">
        <v>403</v>
      </c>
      <c r="C42" s="39" t="s">
        <v>166</v>
      </c>
      <c r="D42" s="77"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1.25" customHeight="1" x14ac:dyDescent="0.2">
      <c r="A43" s="18"/>
      <c r="B43" s="96" t="s">
        <v>404</v>
      </c>
      <c r="C43" s="42" t="s">
        <v>167</v>
      </c>
      <c r="D43" s="77">
        <v>30590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1.25" customHeight="1" x14ac:dyDescent="0.2">
      <c r="A44" s="18"/>
      <c r="B44" s="86" t="s">
        <v>168</v>
      </c>
      <c r="C44" s="87" t="s">
        <v>169</v>
      </c>
      <c r="D44" s="64">
        <v>740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x14ac:dyDescent="0.2">
      <c r="A45" s="18"/>
      <c r="B45" s="97" t="s">
        <v>170</v>
      </c>
      <c r="C45" s="98" t="s">
        <v>171</v>
      </c>
      <c r="D45" s="99">
        <v>1015833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 thickBot="1" x14ac:dyDescent="0.25">
      <c r="A46" s="18"/>
      <c r="B46" s="100" t="s">
        <v>172</v>
      </c>
      <c r="C46" s="101" t="s">
        <v>173</v>
      </c>
      <c r="D46" s="102">
        <v>179907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">
      <c r="A47" s="18"/>
      <c r="B47" s="131"/>
      <c r="C47" s="123"/>
      <c r="D47" s="131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x14ac:dyDescent="0.2">
      <c r="A48" s="18"/>
      <c r="B48" s="131"/>
      <c r="C48" s="123"/>
      <c r="D48" s="131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" thickBot="1" x14ac:dyDescent="0.25">
      <c r="A49" s="18"/>
      <c r="B49" s="302" t="s">
        <v>415</v>
      </c>
      <c r="C49" s="303"/>
      <c r="D49" s="304">
        <v>1195740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x14ac:dyDescent="0.2">
      <c r="A50" s="18"/>
      <c r="B50" s="131"/>
      <c r="C50" s="123"/>
      <c r="D50" s="131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" thickBot="1" x14ac:dyDescent="0.25">
      <c r="A51" s="18"/>
      <c r="B51" s="131"/>
      <c r="C51" s="123"/>
      <c r="D51" s="13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H100"/>
  <sheetViews>
    <sheetView zoomScale="115" zoomScaleNormal="115"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39.6640625" style="124" customWidth="1"/>
    <col min="4" max="4" width="7.1640625" style="124" hidden="1" customWidth="1"/>
    <col min="5" max="8" width="13.83203125" style="124" customWidth="1"/>
    <col min="9" max="9" width="16.1640625" style="124" customWidth="1"/>
    <col min="10" max="10" width="13.1640625" style="124" customWidth="1"/>
    <col min="11" max="11" width="11.83203125" style="124" customWidth="1"/>
    <col min="12" max="12" width="13.33203125" style="124" customWidth="1"/>
    <col min="13" max="16384" width="9" style="3"/>
  </cols>
  <sheetData>
    <row r="1" spans="1:34" ht="18.75" customHeight="1" thickBot="1" x14ac:dyDescent="0.25">
      <c r="A1" s="107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x14ac:dyDescent="0.2">
      <c r="A2" s="104"/>
      <c r="B2" s="104"/>
      <c r="C2" s="22" t="s">
        <v>526</v>
      </c>
      <c r="D2" s="122"/>
      <c r="E2" s="122"/>
      <c r="F2" s="122"/>
      <c r="G2" s="122"/>
      <c r="H2" s="122"/>
      <c r="I2" s="122"/>
      <c r="J2" s="122"/>
      <c r="K2" s="122"/>
      <c r="L2" s="122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x14ac:dyDescent="0.2">
      <c r="A3" s="104"/>
      <c r="B3" s="10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</row>
    <row r="4" spans="1:34" ht="20.25" customHeight="1" x14ac:dyDescent="0.2">
      <c r="A4" s="104"/>
      <c r="B4" s="104"/>
      <c r="C4" s="108"/>
      <c r="D4" s="109"/>
      <c r="E4" s="356" t="s">
        <v>406</v>
      </c>
      <c r="F4" s="356"/>
      <c r="G4" s="356"/>
      <c r="H4" s="356"/>
      <c r="I4" s="356"/>
      <c r="J4" s="356"/>
      <c r="K4" s="356"/>
      <c r="L4" s="356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1:34" ht="37.5" customHeight="1" thickBot="1" x14ac:dyDescent="0.25">
      <c r="A5" s="104"/>
      <c r="B5" s="104"/>
      <c r="C5" s="105" t="s">
        <v>517</v>
      </c>
      <c r="D5" s="105"/>
      <c r="E5" s="252" t="s">
        <v>218</v>
      </c>
      <c r="F5" s="252" t="s">
        <v>219</v>
      </c>
      <c r="G5" s="252" t="s">
        <v>220</v>
      </c>
      <c r="H5" s="252" t="s">
        <v>221</v>
      </c>
      <c r="I5" s="252" t="s">
        <v>222</v>
      </c>
      <c r="J5" s="252" t="s">
        <v>276</v>
      </c>
      <c r="K5" s="252" t="s">
        <v>223</v>
      </c>
      <c r="L5" s="252" t="s">
        <v>279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1:34" ht="12" hidden="1" thickBot="1" x14ac:dyDescent="0.25">
      <c r="A6" s="104"/>
      <c r="B6" s="104"/>
      <c r="C6" s="174"/>
      <c r="D6" s="175"/>
      <c r="E6" s="176" t="s">
        <v>180</v>
      </c>
      <c r="F6" s="176" t="s">
        <v>181</v>
      </c>
      <c r="G6" s="176" t="s">
        <v>182</v>
      </c>
      <c r="H6" s="176" t="s">
        <v>212</v>
      </c>
      <c r="I6" s="176" t="s">
        <v>225</v>
      </c>
      <c r="J6" s="176" t="s">
        <v>226</v>
      </c>
      <c r="K6" s="176" t="s">
        <v>227</v>
      </c>
      <c r="L6" s="176" t="s">
        <v>228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1:34" x14ac:dyDescent="0.2">
      <c r="A7" s="104"/>
      <c r="B7" s="104"/>
      <c r="C7" s="174" t="s">
        <v>224</v>
      </c>
      <c r="D7" s="195"/>
      <c r="E7" s="229"/>
      <c r="F7" s="229"/>
      <c r="G7" s="229"/>
      <c r="H7" s="229"/>
      <c r="I7" s="229"/>
      <c r="J7" s="229"/>
      <c r="K7" s="229"/>
      <c r="L7" s="229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34" x14ac:dyDescent="0.2">
      <c r="A8" s="104"/>
      <c r="B8" s="104"/>
      <c r="C8" s="177" t="s">
        <v>405</v>
      </c>
      <c r="D8" s="178" t="s">
        <v>58</v>
      </c>
      <c r="E8" s="179">
        <v>0</v>
      </c>
      <c r="F8" s="179">
        <v>0</v>
      </c>
      <c r="G8" s="179">
        <v>0</v>
      </c>
      <c r="H8" s="179">
        <v>59007</v>
      </c>
      <c r="I8" s="179">
        <v>168396</v>
      </c>
      <c r="J8" s="179">
        <v>61539</v>
      </c>
      <c r="K8" s="179">
        <v>-7158</v>
      </c>
      <c r="L8" s="179">
        <v>961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34" x14ac:dyDescent="0.2">
      <c r="A9" s="104"/>
      <c r="B9" s="104"/>
      <c r="C9" s="180" t="s">
        <v>229</v>
      </c>
      <c r="D9" s="181" t="s">
        <v>60</v>
      </c>
      <c r="E9" s="145">
        <v>0</v>
      </c>
      <c r="F9" s="145">
        <v>0</v>
      </c>
      <c r="G9" s="145">
        <v>0</v>
      </c>
      <c r="H9" s="145">
        <v>2374</v>
      </c>
      <c r="I9" s="145">
        <v>-653</v>
      </c>
      <c r="J9" s="145">
        <v>2922</v>
      </c>
      <c r="K9" s="145">
        <v>175</v>
      </c>
      <c r="L9" s="145">
        <v>0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1:34" x14ac:dyDescent="0.2">
      <c r="A10" s="104"/>
      <c r="B10" s="104"/>
      <c r="C10" s="180" t="s">
        <v>230</v>
      </c>
      <c r="D10" s="181" t="s">
        <v>62</v>
      </c>
      <c r="E10" s="234"/>
      <c r="F10" s="234"/>
      <c r="G10" s="234"/>
      <c r="H10" s="234"/>
      <c r="I10" s="234"/>
      <c r="J10" s="234"/>
      <c r="K10" s="234"/>
      <c r="L10" s="23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</row>
    <row r="11" spans="1:34" x14ac:dyDescent="0.2">
      <c r="A11" s="104"/>
      <c r="B11" s="104"/>
      <c r="C11" s="259" t="s">
        <v>231</v>
      </c>
      <c r="D11" s="260" t="s">
        <v>63</v>
      </c>
      <c r="E11" s="211">
        <v>0</v>
      </c>
      <c r="F11" s="211">
        <v>0</v>
      </c>
      <c r="G11" s="211">
        <v>0</v>
      </c>
      <c r="H11" s="211">
        <v>40170</v>
      </c>
      <c r="I11" s="211">
        <v>76434</v>
      </c>
      <c r="J11" s="211">
        <v>62284</v>
      </c>
      <c r="K11" s="211">
        <v>-8126</v>
      </c>
      <c r="L11" s="211">
        <v>919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x14ac:dyDescent="0.2">
      <c r="A12" s="104"/>
      <c r="B12" s="104"/>
      <c r="C12" s="257" t="s">
        <v>232</v>
      </c>
      <c r="D12" s="195" t="s">
        <v>74</v>
      </c>
      <c r="E12" s="258">
        <v>0</v>
      </c>
      <c r="F12" s="258">
        <v>0</v>
      </c>
      <c r="G12" s="258">
        <v>0</v>
      </c>
      <c r="H12" s="258">
        <v>21211</v>
      </c>
      <c r="I12" s="258">
        <v>91309</v>
      </c>
      <c r="J12" s="258">
        <v>2177</v>
      </c>
      <c r="K12" s="258">
        <v>1143</v>
      </c>
      <c r="L12" s="258">
        <v>42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 x14ac:dyDescent="0.2">
      <c r="A13" s="104"/>
      <c r="B13" s="104"/>
      <c r="C13" s="185" t="s">
        <v>233</v>
      </c>
      <c r="D13" s="186"/>
      <c r="E13" s="250"/>
      <c r="F13" s="250"/>
      <c r="G13" s="250"/>
      <c r="H13" s="250"/>
      <c r="I13" s="250"/>
      <c r="J13" s="250"/>
      <c r="K13" s="250"/>
      <c r="L13" s="250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4" x14ac:dyDescent="0.2">
      <c r="A14" s="104"/>
      <c r="B14" s="104"/>
      <c r="C14" s="177" t="s">
        <v>405</v>
      </c>
      <c r="D14" s="183" t="s">
        <v>76</v>
      </c>
      <c r="E14" s="184">
        <v>0</v>
      </c>
      <c r="F14" s="184">
        <v>0</v>
      </c>
      <c r="G14" s="184">
        <v>0</v>
      </c>
      <c r="H14" s="184">
        <v>51429</v>
      </c>
      <c r="I14" s="184">
        <v>146779</v>
      </c>
      <c r="J14" s="184">
        <v>47928</v>
      </c>
      <c r="K14" s="184">
        <v>3229</v>
      </c>
      <c r="L14" s="184">
        <v>1939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x14ac:dyDescent="0.2">
      <c r="A15" s="104"/>
      <c r="B15" s="104"/>
      <c r="C15" s="180" t="s">
        <v>229</v>
      </c>
      <c r="D15" s="181" t="s">
        <v>78</v>
      </c>
      <c r="E15" s="145">
        <v>0</v>
      </c>
      <c r="F15" s="145">
        <v>0</v>
      </c>
      <c r="G15" s="145">
        <v>0</v>
      </c>
      <c r="H15" s="145">
        <v>2990</v>
      </c>
      <c r="I15" s="145">
        <v>-381</v>
      </c>
      <c r="J15" s="145">
        <v>2121</v>
      </c>
      <c r="K15" s="145">
        <v>4164</v>
      </c>
      <c r="L15" s="145">
        <v>0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x14ac:dyDescent="0.2">
      <c r="A16" s="104"/>
      <c r="B16" s="104"/>
      <c r="C16" s="180" t="s">
        <v>230</v>
      </c>
      <c r="D16" s="181" t="s">
        <v>80</v>
      </c>
      <c r="E16" s="234"/>
      <c r="F16" s="234"/>
      <c r="G16" s="234"/>
      <c r="H16" s="234"/>
      <c r="I16" s="234"/>
      <c r="J16" s="234"/>
      <c r="K16" s="234"/>
      <c r="L16" s="23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</row>
    <row r="17" spans="1:34" x14ac:dyDescent="0.2">
      <c r="A17" s="104"/>
      <c r="B17" s="104"/>
      <c r="C17" s="259" t="s">
        <v>231</v>
      </c>
      <c r="D17" s="260" t="s">
        <v>82</v>
      </c>
      <c r="E17" s="211">
        <v>0</v>
      </c>
      <c r="F17" s="211">
        <v>0</v>
      </c>
      <c r="G17" s="211">
        <v>0</v>
      </c>
      <c r="H17" s="211">
        <v>37233</v>
      </c>
      <c r="I17" s="211">
        <v>61294</v>
      </c>
      <c r="J17" s="211">
        <v>49481</v>
      </c>
      <c r="K17" s="211">
        <v>6065</v>
      </c>
      <c r="L17" s="211">
        <v>1848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</row>
    <row r="18" spans="1:34" x14ac:dyDescent="0.2">
      <c r="A18" s="104"/>
      <c r="B18" s="104"/>
      <c r="C18" s="257" t="s">
        <v>232</v>
      </c>
      <c r="D18" s="195" t="s">
        <v>91</v>
      </c>
      <c r="E18" s="258">
        <v>0</v>
      </c>
      <c r="F18" s="258">
        <v>0</v>
      </c>
      <c r="G18" s="258">
        <v>0</v>
      </c>
      <c r="H18" s="258">
        <v>17186</v>
      </c>
      <c r="I18" s="258">
        <v>85104</v>
      </c>
      <c r="J18" s="258">
        <v>568</v>
      </c>
      <c r="K18" s="258">
        <v>1328</v>
      </c>
      <c r="L18" s="258">
        <v>91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</row>
    <row r="19" spans="1:34" x14ac:dyDescent="0.2">
      <c r="A19" s="104"/>
      <c r="B19" s="104"/>
      <c r="C19" s="185" t="s">
        <v>234</v>
      </c>
      <c r="D19" s="186"/>
      <c r="E19" s="250"/>
      <c r="F19" s="250"/>
      <c r="G19" s="250"/>
      <c r="H19" s="250"/>
      <c r="I19" s="250"/>
      <c r="J19" s="250"/>
      <c r="K19" s="250"/>
      <c r="L19" s="250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</row>
    <row r="20" spans="1:34" x14ac:dyDescent="0.2">
      <c r="A20" s="104"/>
      <c r="B20" s="104"/>
      <c r="C20" s="177" t="s">
        <v>405</v>
      </c>
      <c r="D20" s="195" t="s">
        <v>93</v>
      </c>
      <c r="E20" s="258">
        <v>0</v>
      </c>
      <c r="F20" s="258">
        <v>0</v>
      </c>
      <c r="G20" s="258">
        <v>0</v>
      </c>
      <c r="H20" s="258">
        <v>34931</v>
      </c>
      <c r="I20" s="258">
        <v>67026</v>
      </c>
      <c r="J20" s="258">
        <v>89459</v>
      </c>
      <c r="K20" s="258">
        <v>-7509</v>
      </c>
      <c r="L20" s="258">
        <v>522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</row>
    <row r="21" spans="1:34" x14ac:dyDescent="0.2">
      <c r="A21" s="104"/>
      <c r="B21" s="104"/>
      <c r="C21" s="180" t="s">
        <v>229</v>
      </c>
      <c r="D21" s="181" t="s">
        <v>95</v>
      </c>
      <c r="E21" s="145">
        <v>0</v>
      </c>
      <c r="F21" s="145">
        <v>0</v>
      </c>
      <c r="G21" s="145">
        <v>0</v>
      </c>
      <c r="H21" s="145">
        <v>-5902</v>
      </c>
      <c r="I21" s="145">
        <v>1305</v>
      </c>
      <c r="J21" s="145">
        <v>-592</v>
      </c>
      <c r="K21" s="145">
        <v>3924</v>
      </c>
      <c r="L21" s="145">
        <v>0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</row>
    <row r="22" spans="1:34" x14ac:dyDescent="0.2">
      <c r="A22" s="104"/>
      <c r="B22" s="104"/>
      <c r="C22" s="180" t="s">
        <v>230</v>
      </c>
      <c r="D22" s="181" t="s">
        <v>97</v>
      </c>
      <c r="E22" s="234"/>
      <c r="F22" s="234"/>
      <c r="G22" s="234"/>
      <c r="H22" s="234"/>
      <c r="I22" s="234"/>
      <c r="J22" s="234"/>
      <c r="K22" s="234"/>
      <c r="L22" s="23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</row>
    <row r="23" spans="1:34" x14ac:dyDescent="0.2">
      <c r="A23" s="104"/>
      <c r="B23" s="104"/>
      <c r="C23" s="259" t="s">
        <v>231</v>
      </c>
      <c r="D23" s="260" t="s">
        <v>99</v>
      </c>
      <c r="E23" s="211">
        <v>0</v>
      </c>
      <c r="F23" s="211">
        <v>0</v>
      </c>
      <c r="G23" s="211">
        <v>0</v>
      </c>
      <c r="H23" s="211">
        <v>16377</v>
      </c>
      <c r="I23" s="211">
        <v>27211</v>
      </c>
      <c r="J23" s="211">
        <v>86708</v>
      </c>
      <c r="K23" s="211">
        <v>-6742</v>
      </c>
      <c r="L23" s="211">
        <v>501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</row>
    <row r="24" spans="1:34" x14ac:dyDescent="0.2">
      <c r="A24" s="104"/>
      <c r="B24" s="104"/>
      <c r="C24" s="257" t="s">
        <v>232</v>
      </c>
      <c r="D24" s="195" t="s">
        <v>111</v>
      </c>
      <c r="E24" s="258">
        <v>0</v>
      </c>
      <c r="F24" s="258">
        <v>0</v>
      </c>
      <c r="G24" s="258">
        <v>0</v>
      </c>
      <c r="H24" s="258">
        <v>12652</v>
      </c>
      <c r="I24" s="258">
        <v>41120</v>
      </c>
      <c r="J24" s="258">
        <v>2159</v>
      </c>
      <c r="K24" s="258">
        <v>3157</v>
      </c>
      <c r="L24" s="258">
        <v>21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</row>
    <row r="25" spans="1:34" x14ac:dyDescent="0.2">
      <c r="A25" s="104"/>
      <c r="B25" s="104"/>
      <c r="C25" s="185" t="s">
        <v>235</v>
      </c>
      <c r="D25" s="186"/>
      <c r="E25" s="250"/>
      <c r="F25" s="250"/>
      <c r="G25" s="250"/>
      <c r="H25" s="250"/>
      <c r="I25" s="250"/>
      <c r="J25" s="250"/>
      <c r="K25" s="250"/>
      <c r="L25" s="250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</row>
    <row r="26" spans="1:34" x14ac:dyDescent="0.2">
      <c r="A26" s="104"/>
      <c r="B26" s="104"/>
      <c r="C26" s="177" t="s">
        <v>405</v>
      </c>
      <c r="D26" s="195" t="s">
        <v>113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</row>
    <row r="27" spans="1:34" x14ac:dyDescent="0.2">
      <c r="A27" s="104"/>
      <c r="B27" s="104"/>
      <c r="C27" s="180" t="s">
        <v>236</v>
      </c>
      <c r="D27" s="181" t="s">
        <v>115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</row>
    <row r="28" spans="1:34" x14ac:dyDescent="0.2">
      <c r="A28" s="104"/>
      <c r="B28" s="104"/>
      <c r="C28" s="180" t="s">
        <v>237</v>
      </c>
      <c r="D28" s="181" t="s">
        <v>209</v>
      </c>
      <c r="E28" s="234"/>
      <c r="F28" s="234"/>
      <c r="G28" s="234"/>
      <c r="H28" s="234"/>
      <c r="I28" s="234"/>
      <c r="J28" s="234"/>
      <c r="K28" s="234"/>
      <c r="L28" s="23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</row>
    <row r="29" spans="1:34" x14ac:dyDescent="0.2">
      <c r="A29" s="104"/>
      <c r="B29" s="104"/>
      <c r="C29" s="259" t="s">
        <v>231</v>
      </c>
      <c r="D29" s="260" t="s">
        <v>210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</row>
    <row r="30" spans="1:34" x14ac:dyDescent="0.2">
      <c r="A30" s="104"/>
      <c r="B30" s="104"/>
      <c r="C30" s="261" t="s">
        <v>232</v>
      </c>
      <c r="D30" s="262" t="s">
        <v>117</v>
      </c>
      <c r="E30" s="263">
        <v>0</v>
      </c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1:34" x14ac:dyDescent="0.2">
      <c r="A31" s="104"/>
      <c r="B31" s="104"/>
      <c r="C31" s="185" t="s">
        <v>239</v>
      </c>
      <c r="D31" s="186" t="s">
        <v>124</v>
      </c>
      <c r="E31" s="162">
        <v>0</v>
      </c>
      <c r="F31" s="162">
        <v>0</v>
      </c>
      <c r="G31" s="162">
        <v>0</v>
      </c>
      <c r="H31" s="162">
        <v>4780</v>
      </c>
      <c r="I31" s="162">
        <v>14617</v>
      </c>
      <c r="J31" s="162">
        <v>-1734</v>
      </c>
      <c r="K31" s="162">
        <v>1815</v>
      </c>
      <c r="L31" s="162">
        <v>138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</row>
    <row r="32" spans="1:34" x14ac:dyDescent="0.2">
      <c r="A32" s="104"/>
      <c r="B32" s="104"/>
      <c r="C32" s="185" t="s">
        <v>240</v>
      </c>
      <c r="D32" s="186" t="s">
        <v>241</v>
      </c>
      <c r="E32" s="231"/>
      <c r="F32" s="231"/>
      <c r="G32" s="231"/>
      <c r="H32" s="231"/>
      <c r="I32" s="231"/>
      <c r="J32" s="231"/>
      <c r="K32" s="231"/>
      <c r="L32" s="231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</row>
    <row r="33" spans="1:34" ht="12" thickBot="1" x14ac:dyDescent="0.25">
      <c r="A33" s="104"/>
      <c r="B33" s="104"/>
      <c r="C33" s="110" t="s">
        <v>242</v>
      </c>
      <c r="D33" s="187" t="s">
        <v>243</v>
      </c>
      <c r="E33" s="232"/>
      <c r="F33" s="232"/>
      <c r="G33" s="232"/>
      <c r="H33" s="232"/>
      <c r="I33" s="232"/>
      <c r="J33" s="232"/>
      <c r="K33" s="232"/>
      <c r="L33" s="232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</row>
    <row r="34" spans="1:34" ht="20.25" customHeight="1" x14ac:dyDescent="0.2">
      <c r="A34" s="104"/>
      <c r="B34" s="104"/>
      <c r="C34" s="357" t="s">
        <v>407</v>
      </c>
      <c r="D34" s="357"/>
      <c r="E34" s="357"/>
      <c r="F34" s="357"/>
      <c r="G34" s="357"/>
      <c r="H34" s="357"/>
      <c r="I34" s="357"/>
      <c r="J34" s="357"/>
      <c r="K34" s="357"/>
      <c r="L34" s="357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</row>
    <row r="35" spans="1:34" x14ac:dyDescent="0.2">
      <c r="A35" s="104"/>
      <c r="B35" s="104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4" x14ac:dyDescent="0.2">
      <c r="A36" s="104"/>
      <c r="B36" s="104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</row>
    <row r="37" spans="1:34" x14ac:dyDescent="0.2">
      <c r="A37" s="104"/>
      <c r="B37" s="104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</row>
    <row r="38" spans="1:34" x14ac:dyDescent="0.2">
      <c r="A38" s="104"/>
      <c r="B38" s="104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</row>
    <row r="39" spans="1:34" x14ac:dyDescent="0.2">
      <c r="A39" s="104"/>
      <c r="B39" s="104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</row>
    <row r="40" spans="1:34" x14ac:dyDescent="0.2">
      <c r="A40" s="104"/>
      <c r="B40" s="104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</row>
    <row r="41" spans="1:34" x14ac:dyDescent="0.2">
      <c r="A41" s="104"/>
      <c r="B41" s="104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</row>
    <row r="42" spans="1:34" x14ac:dyDescent="0.2">
      <c r="A42" s="104"/>
      <c r="B42" s="104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</row>
    <row r="43" spans="1:34" x14ac:dyDescent="0.2">
      <c r="A43" s="104"/>
      <c r="B43" s="104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</row>
    <row r="44" spans="1:34" x14ac:dyDescent="0.2">
      <c r="A44" s="104"/>
      <c r="B44" s="104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</row>
    <row r="45" spans="1:34" x14ac:dyDescent="0.2">
      <c r="A45" s="104"/>
      <c r="B45" s="104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</row>
    <row r="46" spans="1:34" x14ac:dyDescent="0.2">
      <c r="A46" s="104"/>
      <c r="B46" s="104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</row>
    <row r="47" spans="1:34" x14ac:dyDescent="0.2">
      <c r="A47" s="104"/>
      <c r="B47" s="104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</row>
    <row r="48" spans="1:34" x14ac:dyDescent="0.2">
      <c r="A48" s="104"/>
      <c r="B48" s="104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</row>
    <row r="49" spans="1:34" x14ac:dyDescent="0.2">
      <c r="A49" s="104"/>
      <c r="B49" s="104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</row>
    <row r="50" spans="1:34" x14ac:dyDescent="0.2">
      <c r="A50" s="104"/>
      <c r="B50" s="104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</row>
    <row r="51" spans="1:34" x14ac:dyDescent="0.2">
      <c r="A51" s="104"/>
      <c r="B51" s="104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</row>
    <row r="52" spans="1:34" x14ac:dyDescent="0.2">
      <c r="A52" s="104"/>
      <c r="B52" s="104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</row>
    <row r="53" spans="1:34" x14ac:dyDescent="0.2">
      <c r="A53" s="104"/>
      <c r="B53" s="104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</row>
    <row r="54" spans="1:34" x14ac:dyDescent="0.2">
      <c r="A54" s="104"/>
      <c r="B54" s="104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</row>
    <row r="55" spans="1:34" x14ac:dyDescent="0.2">
      <c r="A55" s="104"/>
      <c r="B55" s="104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</row>
    <row r="56" spans="1:34" x14ac:dyDescent="0.2">
      <c r="A56" s="104"/>
      <c r="B56" s="104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</row>
    <row r="57" spans="1:34" x14ac:dyDescent="0.2">
      <c r="A57" s="104"/>
      <c r="B57" s="104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</row>
    <row r="58" spans="1:34" x14ac:dyDescent="0.2">
      <c r="A58" s="104"/>
      <c r="B58" s="104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</row>
    <row r="59" spans="1:34" x14ac:dyDescent="0.2">
      <c r="A59" s="104"/>
      <c r="B59" s="104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1:34" x14ac:dyDescent="0.2">
      <c r="A60" s="104"/>
      <c r="B60" s="104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</row>
    <row r="61" spans="1:34" x14ac:dyDescent="0.2">
      <c r="A61" s="104"/>
      <c r="B61" s="104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</row>
    <row r="62" spans="1:34" x14ac:dyDescent="0.2">
      <c r="A62" s="104"/>
      <c r="B62" s="104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</row>
    <row r="63" spans="1:34" x14ac:dyDescent="0.2">
      <c r="A63" s="104"/>
      <c r="B63" s="104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</row>
    <row r="64" spans="1:34" x14ac:dyDescent="0.2">
      <c r="A64" s="104"/>
      <c r="B64" s="104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</row>
    <row r="65" spans="1:34" x14ac:dyDescent="0.2">
      <c r="A65" s="104"/>
      <c r="B65" s="104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</row>
    <row r="66" spans="1:34" x14ac:dyDescent="0.2">
      <c r="A66" s="104"/>
      <c r="B66" s="104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</row>
    <row r="67" spans="1:34" x14ac:dyDescent="0.2">
      <c r="A67" s="104"/>
      <c r="B67" s="104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</row>
    <row r="68" spans="1:34" x14ac:dyDescent="0.2">
      <c r="A68" s="104"/>
      <c r="B68" s="104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</row>
    <row r="69" spans="1:34" x14ac:dyDescent="0.2">
      <c r="A69" s="104"/>
      <c r="B69" s="104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</row>
    <row r="70" spans="1:34" x14ac:dyDescent="0.2">
      <c r="A70" s="104"/>
      <c r="B70" s="104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</row>
    <row r="71" spans="1:34" x14ac:dyDescent="0.2">
      <c r="A71" s="104"/>
      <c r="B71" s="104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</row>
    <row r="72" spans="1:34" x14ac:dyDescent="0.2">
      <c r="A72" s="104"/>
      <c r="B72" s="104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</row>
    <row r="73" spans="1:34" x14ac:dyDescent="0.2">
      <c r="A73" s="104"/>
      <c r="B73" s="104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</row>
    <row r="74" spans="1:34" x14ac:dyDescent="0.2">
      <c r="A74" s="104"/>
      <c r="B74" s="104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</row>
    <row r="75" spans="1:34" x14ac:dyDescent="0.2">
      <c r="A75" s="104"/>
      <c r="B75" s="104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</row>
    <row r="76" spans="1:34" x14ac:dyDescent="0.2">
      <c r="A76" s="104"/>
      <c r="B76" s="104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</row>
    <row r="77" spans="1:34" x14ac:dyDescent="0.2">
      <c r="A77" s="104"/>
      <c r="B77" s="104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</row>
    <row r="78" spans="1:34" x14ac:dyDescent="0.2">
      <c r="A78" s="104"/>
      <c r="B78" s="104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</row>
    <row r="79" spans="1:34" x14ac:dyDescent="0.2">
      <c r="A79" s="104"/>
      <c r="B79" s="104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</row>
    <row r="80" spans="1:34" x14ac:dyDescent="0.2">
      <c r="A80" s="104"/>
      <c r="B80" s="104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</row>
    <row r="81" spans="1:34" x14ac:dyDescent="0.2">
      <c r="A81" s="104"/>
      <c r="B81" s="104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</row>
    <row r="82" spans="1:34" x14ac:dyDescent="0.2">
      <c r="A82" s="104"/>
      <c r="B82" s="104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</row>
    <row r="83" spans="1:34" x14ac:dyDescent="0.2">
      <c r="A83" s="104"/>
      <c r="B83" s="104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</row>
    <row r="84" spans="1:34" x14ac:dyDescent="0.2">
      <c r="A84" s="104"/>
      <c r="B84" s="104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</row>
    <row r="85" spans="1:34" x14ac:dyDescent="0.2">
      <c r="A85" s="104"/>
      <c r="B85" s="104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</row>
    <row r="86" spans="1:34" x14ac:dyDescent="0.2">
      <c r="A86" s="104"/>
      <c r="B86" s="104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</row>
    <row r="87" spans="1:34" x14ac:dyDescent="0.2">
      <c r="A87" s="104"/>
      <c r="B87" s="104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</row>
    <row r="88" spans="1:34" x14ac:dyDescent="0.2">
      <c r="A88" s="104"/>
      <c r="B88" s="104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</row>
    <row r="89" spans="1:34" x14ac:dyDescent="0.2">
      <c r="A89" s="104"/>
      <c r="B89" s="104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</row>
    <row r="90" spans="1:34" x14ac:dyDescent="0.2">
      <c r="A90" s="104"/>
      <c r="B90" s="104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</row>
    <row r="91" spans="1:34" x14ac:dyDescent="0.2">
      <c r="A91" s="104"/>
      <c r="B91" s="10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</row>
    <row r="92" spans="1:34" x14ac:dyDescent="0.2">
      <c r="A92" s="104"/>
      <c r="B92" s="104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</row>
    <row r="93" spans="1:34" x14ac:dyDescent="0.2">
      <c r="A93" s="104"/>
      <c r="B93" s="104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</row>
    <row r="94" spans="1:34" x14ac:dyDescent="0.2">
      <c r="A94" s="104"/>
      <c r="B94" s="104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</row>
    <row r="95" spans="1:34" x14ac:dyDescent="0.2">
      <c r="A95" s="104"/>
      <c r="B95" s="104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</row>
    <row r="96" spans="1:34" x14ac:dyDescent="0.2">
      <c r="A96" s="104"/>
      <c r="B96" s="104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</row>
    <row r="97" spans="1:34" x14ac:dyDescent="0.2">
      <c r="A97" s="104"/>
      <c r="B97" s="104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</row>
    <row r="98" spans="1:34" x14ac:dyDescent="0.2">
      <c r="A98" s="104"/>
      <c r="B98" s="104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</row>
    <row r="99" spans="1:34" x14ac:dyDescent="0.2">
      <c r="A99" s="104"/>
      <c r="B99" s="104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</row>
    <row r="100" spans="1:34" ht="12" thickBot="1" x14ac:dyDescent="0.25">
      <c r="A100" s="104"/>
      <c r="B100" s="104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</row>
  </sheetData>
  <mergeCells count="2">
    <mergeCell ref="E4:L4"/>
    <mergeCell ref="C34:L34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AE68"/>
  <sheetViews>
    <sheetView zoomScale="90" zoomScaleNormal="90"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58" style="124" customWidth="1"/>
    <col min="4" max="6" width="7.83203125" style="124" hidden="1" customWidth="1"/>
    <col min="7" max="11" width="18.5" style="124" customWidth="1"/>
    <col min="12" max="12" width="3.83203125" style="3" customWidth="1"/>
    <col min="13" max="16384" width="9" style="3"/>
  </cols>
  <sheetData>
    <row r="1" spans="1:31" ht="18.75" customHeight="1" thickBot="1" x14ac:dyDescent="0.25">
      <c r="A1" s="107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x14ac:dyDescent="0.2">
      <c r="A2" s="104"/>
      <c r="B2" s="104"/>
      <c r="C2" s="22" t="s">
        <v>525</v>
      </c>
      <c r="D2" s="122"/>
      <c r="E2" s="122"/>
      <c r="F2" s="122"/>
      <c r="G2" s="122"/>
      <c r="H2" s="122"/>
      <c r="I2" s="122"/>
      <c r="J2" s="122"/>
      <c r="K2" s="122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x14ac:dyDescent="0.2">
      <c r="A3" s="104"/>
      <c r="B3" s="104"/>
      <c r="C3" s="122"/>
      <c r="D3" s="122"/>
      <c r="E3" s="122"/>
      <c r="F3" s="122"/>
      <c r="G3" s="122"/>
      <c r="H3" s="122"/>
      <c r="I3" s="122"/>
      <c r="J3" s="122"/>
      <c r="K3" s="122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15" customHeight="1" x14ac:dyDescent="0.2">
      <c r="A4" s="104"/>
      <c r="B4" s="104"/>
      <c r="C4" s="108"/>
      <c r="D4" s="109"/>
      <c r="E4" s="109"/>
      <c r="F4" s="109"/>
      <c r="G4" s="356" t="s">
        <v>408</v>
      </c>
      <c r="H4" s="356"/>
      <c r="I4" s="356"/>
      <c r="J4" s="356"/>
      <c r="K4" s="111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34.5" customHeight="1" thickBot="1" x14ac:dyDescent="0.25">
      <c r="A5" s="104"/>
      <c r="B5" s="104"/>
      <c r="C5" s="105" t="s">
        <v>517</v>
      </c>
      <c r="D5" s="105"/>
      <c r="E5" s="252"/>
      <c r="F5" s="252"/>
      <c r="G5" s="227" t="s">
        <v>244</v>
      </c>
      <c r="H5" s="227" t="s">
        <v>245</v>
      </c>
      <c r="I5" s="227" t="s">
        <v>246</v>
      </c>
      <c r="J5" s="227" t="s">
        <v>247</v>
      </c>
      <c r="K5" s="228" t="s">
        <v>248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idden="1" x14ac:dyDescent="0.2">
      <c r="A6" s="104"/>
      <c r="B6" s="104"/>
      <c r="C6" s="192"/>
      <c r="D6" s="248"/>
      <c r="E6" s="176" t="s">
        <v>227</v>
      </c>
      <c r="F6" s="176" t="s">
        <v>228</v>
      </c>
      <c r="G6" s="253" t="s">
        <v>249</v>
      </c>
      <c r="H6" s="253" t="s">
        <v>250</v>
      </c>
      <c r="I6" s="253" t="s">
        <v>251</v>
      </c>
      <c r="J6" s="253" t="s">
        <v>252</v>
      </c>
      <c r="K6" s="254" t="s">
        <v>253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x14ac:dyDescent="0.2">
      <c r="A7" s="104"/>
      <c r="B7" s="104"/>
      <c r="C7" s="185" t="s">
        <v>224</v>
      </c>
      <c r="D7" s="186"/>
      <c r="E7" s="229"/>
      <c r="F7" s="229"/>
      <c r="G7" s="255"/>
      <c r="H7" s="255"/>
      <c r="I7" s="255"/>
      <c r="J7" s="255"/>
      <c r="K7" s="256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x14ac:dyDescent="0.2">
      <c r="A8" s="104"/>
      <c r="B8" s="104"/>
      <c r="C8" s="177" t="s">
        <v>405</v>
      </c>
      <c r="D8" s="195" t="s">
        <v>58</v>
      </c>
      <c r="E8" s="179" t="e">
        <v>#REF!</v>
      </c>
      <c r="F8" s="179" t="e">
        <v>#REF!</v>
      </c>
      <c r="G8" s="264"/>
      <c r="H8" s="264"/>
      <c r="I8" s="264"/>
      <c r="J8" s="264"/>
      <c r="K8" s="265">
        <v>282745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x14ac:dyDescent="0.2">
      <c r="A9" s="104"/>
      <c r="B9" s="104"/>
      <c r="C9" s="180" t="s">
        <v>229</v>
      </c>
      <c r="D9" s="181" t="s">
        <v>60</v>
      </c>
      <c r="E9" s="145" t="e">
        <v>#REF!</v>
      </c>
      <c r="F9" s="145" t="e">
        <v>#REF!</v>
      </c>
      <c r="G9" s="243"/>
      <c r="H9" s="243"/>
      <c r="I9" s="243"/>
      <c r="J9" s="243"/>
      <c r="K9" s="144">
        <v>4818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x14ac:dyDescent="0.2">
      <c r="A10" s="104"/>
      <c r="B10" s="104"/>
      <c r="C10" s="180" t="s">
        <v>230</v>
      </c>
      <c r="D10" s="181" t="s">
        <v>62</v>
      </c>
      <c r="E10" s="234"/>
      <c r="F10" s="234"/>
      <c r="G10" s="145">
        <v>0</v>
      </c>
      <c r="H10" s="145">
        <v>12871</v>
      </c>
      <c r="I10" s="145">
        <v>10463</v>
      </c>
      <c r="J10" s="145">
        <v>81567</v>
      </c>
      <c r="K10" s="144">
        <v>104901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</row>
    <row r="11" spans="1:31" x14ac:dyDescent="0.2">
      <c r="A11" s="104"/>
      <c r="B11" s="104"/>
      <c r="C11" s="259" t="s">
        <v>231</v>
      </c>
      <c r="D11" s="260" t="s">
        <v>63</v>
      </c>
      <c r="E11" s="211" t="e">
        <v>#REF!</v>
      </c>
      <c r="F11" s="211" t="e">
        <v>#REF!</v>
      </c>
      <c r="G11" s="211">
        <v>0</v>
      </c>
      <c r="H11" s="211">
        <v>11507</v>
      </c>
      <c r="I11" s="211">
        <v>2980</v>
      </c>
      <c r="J11" s="211">
        <v>32392</v>
      </c>
      <c r="K11" s="222">
        <v>218560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x14ac:dyDescent="0.2">
      <c r="A12" s="104"/>
      <c r="B12" s="104"/>
      <c r="C12" s="257" t="s">
        <v>232</v>
      </c>
      <c r="D12" s="195" t="s">
        <v>74</v>
      </c>
      <c r="E12" s="258" t="e">
        <v>#REF!</v>
      </c>
      <c r="F12" s="258" t="e">
        <v>#REF!</v>
      </c>
      <c r="G12" s="258">
        <v>0</v>
      </c>
      <c r="H12" s="258">
        <v>1364</v>
      </c>
      <c r="I12" s="258">
        <v>7483</v>
      </c>
      <c r="J12" s="258">
        <v>49175</v>
      </c>
      <c r="K12" s="265">
        <v>173904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x14ac:dyDescent="0.2">
      <c r="A13" s="104"/>
      <c r="B13" s="104"/>
      <c r="C13" s="185" t="s">
        <v>233</v>
      </c>
      <c r="D13" s="186"/>
      <c r="E13" s="250"/>
      <c r="F13" s="250"/>
      <c r="G13" s="250"/>
      <c r="H13" s="250"/>
      <c r="I13" s="250"/>
      <c r="J13" s="250"/>
      <c r="K13" s="197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x14ac:dyDescent="0.2">
      <c r="A14" s="104"/>
      <c r="B14" s="104"/>
      <c r="C14" s="257" t="s">
        <v>405</v>
      </c>
      <c r="D14" s="183" t="s">
        <v>76</v>
      </c>
      <c r="E14" s="184" t="e">
        <v>#REF!</v>
      </c>
      <c r="F14" s="184" t="e">
        <v>#REF!</v>
      </c>
      <c r="G14" s="264"/>
      <c r="H14" s="264"/>
      <c r="I14" s="264"/>
      <c r="J14" s="264"/>
      <c r="K14" s="188">
        <v>251304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x14ac:dyDescent="0.2">
      <c r="A15" s="104"/>
      <c r="B15" s="104"/>
      <c r="C15" s="180" t="s">
        <v>229</v>
      </c>
      <c r="D15" s="181" t="s">
        <v>78</v>
      </c>
      <c r="E15" s="145" t="e">
        <v>#REF!</v>
      </c>
      <c r="F15" s="145" t="e">
        <v>#REF!</v>
      </c>
      <c r="G15" s="243"/>
      <c r="H15" s="243"/>
      <c r="I15" s="243"/>
      <c r="J15" s="243"/>
      <c r="K15" s="144">
        <v>8894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x14ac:dyDescent="0.2">
      <c r="A16" s="104"/>
      <c r="B16" s="104"/>
      <c r="C16" s="180" t="s">
        <v>230</v>
      </c>
      <c r="D16" s="181" t="s">
        <v>80</v>
      </c>
      <c r="E16" s="234"/>
      <c r="F16" s="234"/>
      <c r="G16" s="145">
        <v>0</v>
      </c>
      <c r="H16" s="145">
        <v>11968</v>
      </c>
      <c r="I16" s="145">
        <v>10035</v>
      </c>
      <c r="J16" s="145">
        <v>79911</v>
      </c>
      <c r="K16" s="144">
        <v>101914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x14ac:dyDescent="0.2">
      <c r="A17" s="104"/>
      <c r="B17" s="104"/>
      <c r="C17" s="259" t="s">
        <v>231</v>
      </c>
      <c r="D17" s="260" t="s">
        <v>82</v>
      </c>
      <c r="E17" s="211" t="e">
        <v>#REF!</v>
      </c>
      <c r="F17" s="211" t="e">
        <v>#REF!</v>
      </c>
      <c r="G17" s="211">
        <v>0</v>
      </c>
      <c r="H17" s="211">
        <v>11442</v>
      </c>
      <c r="I17" s="211">
        <v>3458</v>
      </c>
      <c r="J17" s="211">
        <v>33250</v>
      </c>
      <c r="K17" s="222">
        <v>204071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x14ac:dyDescent="0.2">
      <c r="A18" s="104"/>
      <c r="B18" s="104"/>
      <c r="C18" s="257" t="s">
        <v>232</v>
      </c>
      <c r="D18" s="195" t="s">
        <v>91</v>
      </c>
      <c r="E18" s="258" t="e">
        <v>#REF!</v>
      </c>
      <c r="F18" s="258" t="e">
        <v>#REF!</v>
      </c>
      <c r="G18" s="258">
        <v>0</v>
      </c>
      <c r="H18" s="258">
        <v>526</v>
      </c>
      <c r="I18" s="258">
        <v>6577</v>
      </c>
      <c r="J18" s="258">
        <v>46661</v>
      </c>
      <c r="K18" s="265">
        <v>158041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x14ac:dyDescent="0.2">
      <c r="A19" s="104"/>
      <c r="B19" s="104"/>
      <c r="C19" s="185" t="s">
        <v>234</v>
      </c>
      <c r="D19" s="186"/>
      <c r="E19" s="250"/>
      <c r="F19" s="250"/>
      <c r="G19" s="250"/>
      <c r="H19" s="250"/>
      <c r="I19" s="250"/>
      <c r="J19" s="250"/>
      <c r="K19" s="197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 x14ac:dyDescent="0.2">
      <c r="A20" s="104"/>
      <c r="B20" s="104"/>
      <c r="C20" s="257" t="s">
        <v>405</v>
      </c>
      <c r="D20" s="195" t="s">
        <v>93</v>
      </c>
      <c r="E20" s="258" t="e">
        <v>#REF!</v>
      </c>
      <c r="F20" s="258" t="e">
        <v>#REF!</v>
      </c>
      <c r="G20" s="264"/>
      <c r="H20" s="264"/>
      <c r="I20" s="264"/>
      <c r="J20" s="264"/>
      <c r="K20" s="265">
        <v>184429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1:31" x14ac:dyDescent="0.2">
      <c r="A21" s="104"/>
      <c r="B21" s="104"/>
      <c r="C21" s="180" t="s">
        <v>229</v>
      </c>
      <c r="D21" s="181" t="s">
        <v>95</v>
      </c>
      <c r="E21" s="145" t="e">
        <v>#REF!</v>
      </c>
      <c r="F21" s="145" t="e">
        <v>#REF!</v>
      </c>
      <c r="G21" s="243"/>
      <c r="H21" s="243"/>
      <c r="I21" s="243"/>
      <c r="J21" s="243"/>
      <c r="K21" s="144">
        <v>-1265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x14ac:dyDescent="0.2">
      <c r="A22" s="104"/>
      <c r="B22" s="104"/>
      <c r="C22" s="180" t="s">
        <v>230</v>
      </c>
      <c r="D22" s="181" t="s">
        <v>97</v>
      </c>
      <c r="E22" s="234"/>
      <c r="F22" s="234"/>
      <c r="G22" s="145">
        <v>0</v>
      </c>
      <c r="H22" s="145">
        <v>1073</v>
      </c>
      <c r="I22" s="145">
        <v>6075</v>
      </c>
      <c r="J22" s="145">
        <v>57726</v>
      </c>
      <c r="K22" s="144">
        <v>64874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x14ac:dyDescent="0.2">
      <c r="A23" s="104"/>
      <c r="B23" s="104"/>
      <c r="C23" s="259" t="s">
        <v>231</v>
      </c>
      <c r="D23" s="260" t="s">
        <v>99</v>
      </c>
      <c r="E23" s="211" t="e">
        <v>#REF!</v>
      </c>
      <c r="F23" s="211" t="e">
        <v>#REF!</v>
      </c>
      <c r="G23" s="211">
        <v>0</v>
      </c>
      <c r="H23" s="211">
        <v>999</v>
      </c>
      <c r="I23" s="211">
        <v>1508</v>
      </c>
      <c r="J23" s="211">
        <v>22085</v>
      </c>
      <c r="K23" s="222">
        <v>148647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x14ac:dyDescent="0.2">
      <c r="A24" s="104"/>
      <c r="B24" s="104"/>
      <c r="C24" s="257" t="s">
        <v>232</v>
      </c>
      <c r="D24" s="195" t="s">
        <v>111</v>
      </c>
      <c r="E24" s="258" t="e">
        <v>#REF!</v>
      </c>
      <c r="F24" s="258" t="e">
        <v>#REF!</v>
      </c>
      <c r="G24" s="258">
        <v>0</v>
      </c>
      <c r="H24" s="258">
        <v>74</v>
      </c>
      <c r="I24" s="258">
        <v>4567</v>
      </c>
      <c r="J24" s="258">
        <v>35641</v>
      </c>
      <c r="K24" s="265">
        <v>99391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x14ac:dyDescent="0.2">
      <c r="A25" s="104"/>
      <c r="B25" s="104"/>
      <c r="C25" s="185" t="s">
        <v>235</v>
      </c>
      <c r="D25" s="186"/>
      <c r="E25" s="250"/>
      <c r="F25" s="250"/>
      <c r="G25" s="250"/>
      <c r="H25" s="250"/>
      <c r="I25" s="250"/>
      <c r="J25" s="250"/>
      <c r="K25" s="197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x14ac:dyDescent="0.2">
      <c r="A26" s="104"/>
      <c r="B26" s="104"/>
      <c r="C26" s="257" t="s">
        <v>405</v>
      </c>
      <c r="D26" s="195" t="s">
        <v>113</v>
      </c>
      <c r="E26" s="258" t="e">
        <v>#REF!</v>
      </c>
      <c r="F26" s="258" t="e">
        <v>#REF!</v>
      </c>
      <c r="G26" s="264"/>
      <c r="H26" s="264"/>
      <c r="I26" s="264"/>
      <c r="J26" s="264"/>
      <c r="K26" s="265">
        <v>0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x14ac:dyDescent="0.2">
      <c r="A27" s="104"/>
      <c r="B27" s="104"/>
      <c r="C27" s="180" t="s">
        <v>236</v>
      </c>
      <c r="D27" s="181" t="s">
        <v>115</v>
      </c>
      <c r="E27" s="145" t="e">
        <v>#REF!</v>
      </c>
      <c r="F27" s="145" t="e">
        <v>#REF!</v>
      </c>
      <c r="G27" s="243"/>
      <c r="H27" s="243"/>
      <c r="I27" s="243"/>
      <c r="J27" s="243"/>
      <c r="K27" s="144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x14ac:dyDescent="0.2">
      <c r="A28" s="104"/>
      <c r="B28" s="104"/>
      <c r="C28" s="180" t="s">
        <v>237</v>
      </c>
      <c r="D28" s="181" t="s">
        <v>209</v>
      </c>
      <c r="E28" s="234"/>
      <c r="F28" s="234"/>
      <c r="G28" s="145">
        <v>0</v>
      </c>
      <c r="H28" s="145">
        <v>0</v>
      </c>
      <c r="I28" s="145">
        <v>0</v>
      </c>
      <c r="J28" s="145">
        <v>0</v>
      </c>
      <c r="K28" s="144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x14ac:dyDescent="0.2">
      <c r="A29" s="104"/>
      <c r="B29" s="104"/>
      <c r="C29" s="259" t="s">
        <v>238</v>
      </c>
      <c r="D29" s="260" t="s">
        <v>210</v>
      </c>
      <c r="E29" s="211" t="e">
        <v>#REF!</v>
      </c>
      <c r="F29" s="211" t="e">
        <v>#REF!</v>
      </c>
      <c r="G29" s="211">
        <v>0</v>
      </c>
      <c r="H29" s="211">
        <v>0</v>
      </c>
      <c r="I29" s="211">
        <v>0</v>
      </c>
      <c r="J29" s="211">
        <v>0</v>
      </c>
      <c r="K29" s="222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x14ac:dyDescent="0.2">
      <c r="A30" s="104"/>
      <c r="B30" s="104"/>
      <c r="C30" s="257" t="s">
        <v>232</v>
      </c>
      <c r="D30" s="195" t="s">
        <v>117</v>
      </c>
      <c r="E30" s="263" t="e">
        <v>#REF!</v>
      </c>
      <c r="F30" s="263" t="e">
        <v>#REF!</v>
      </c>
      <c r="G30" s="258">
        <v>0</v>
      </c>
      <c r="H30" s="258">
        <v>0</v>
      </c>
      <c r="I30" s="258">
        <v>0</v>
      </c>
      <c r="J30" s="258">
        <v>0</v>
      </c>
      <c r="K30" s="265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x14ac:dyDescent="0.2">
      <c r="A31" s="104"/>
      <c r="B31" s="104"/>
      <c r="C31" s="185" t="s">
        <v>239</v>
      </c>
      <c r="D31" s="186" t="s">
        <v>124</v>
      </c>
      <c r="E31" s="162" t="e">
        <v>#REF!</v>
      </c>
      <c r="F31" s="162" t="e">
        <v>#REF!</v>
      </c>
      <c r="G31" s="162">
        <v>0</v>
      </c>
      <c r="H31" s="162">
        <v>1610</v>
      </c>
      <c r="I31" s="162">
        <v>2429</v>
      </c>
      <c r="J31" s="162">
        <v>10506</v>
      </c>
      <c r="K31" s="160">
        <v>34161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x14ac:dyDescent="0.2">
      <c r="A32" s="104"/>
      <c r="B32" s="104"/>
      <c r="C32" s="185" t="s">
        <v>240</v>
      </c>
      <c r="D32" s="186" t="s">
        <v>241</v>
      </c>
      <c r="E32" s="231"/>
      <c r="F32" s="231"/>
      <c r="G32" s="231"/>
      <c r="H32" s="231"/>
      <c r="I32" s="231"/>
      <c r="J32" s="231"/>
      <c r="K32" s="160">
        <v>4768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</row>
    <row r="33" spans="1:31" ht="12" thickBot="1" x14ac:dyDescent="0.25">
      <c r="A33" s="104"/>
      <c r="B33" s="104"/>
      <c r="C33" s="110" t="s">
        <v>242</v>
      </c>
      <c r="D33" s="187" t="s">
        <v>243</v>
      </c>
      <c r="E33" s="232"/>
      <c r="F33" s="232"/>
      <c r="G33" s="232"/>
      <c r="H33" s="232"/>
      <c r="I33" s="232"/>
      <c r="J33" s="232"/>
      <c r="K33" s="189">
        <v>38929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1" x14ac:dyDescent="0.2">
      <c r="A34" s="104"/>
      <c r="B34" s="104"/>
      <c r="C34" s="358"/>
      <c r="D34" s="358"/>
      <c r="E34" s="358"/>
      <c r="F34" s="358"/>
      <c r="G34" s="358"/>
      <c r="H34" s="358"/>
      <c r="I34" s="358"/>
      <c r="J34" s="358"/>
      <c r="K34" s="358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x14ac:dyDescent="0.2">
      <c r="A35" s="104"/>
      <c r="B35" s="104"/>
      <c r="C35" s="122"/>
      <c r="D35" s="122"/>
      <c r="E35" s="122"/>
      <c r="F35" s="122"/>
      <c r="G35" s="122"/>
      <c r="H35" s="122"/>
      <c r="I35" s="122"/>
      <c r="J35" s="122"/>
      <c r="K35" s="122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x14ac:dyDescent="0.2">
      <c r="A36" s="104"/>
      <c r="B36" s="104"/>
      <c r="C36" s="122"/>
      <c r="D36" s="122"/>
      <c r="E36" s="122"/>
      <c r="F36" s="122"/>
      <c r="G36" s="122"/>
      <c r="H36" s="122"/>
      <c r="I36" s="122"/>
      <c r="J36" s="122"/>
      <c r="K36" s="122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x14ac:dyDescent="0.2">
      <c r="A37" s="104"/>
      <c r="B37" s="104"/>
      <c r="C37" s="122"/>
      <c r="D37" s="122"/>
      <c r="E37" s="122"/>
      <c r="F37" s="122"/>
      <c r="G37" s="122"/>
      <c r="H37" s="122"/>
      <c r="I37" s="122"/>
      <c r="J37" s="122"/>
      <c r="K37" s="122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x14ac:dyDescent="0.2">
      <c r="A38" s="104"/>
      <c r="B38" s="104"/>
      <c r="C38" s="122"/>
      <c r="D38" s="122"/>
      <c r="E38" s="122"/>
      <c r="F38" s="122"/>
      <c r="G38" s="122"/>
      <c r="H38" s="122"/>
      <c r="I38" s="122"/>
      <c r="J38" s="122"/>
      <c r="K38" s="12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x14ac:dyDescent="0.2">
      <c r="A39" s="104"/>
      <c r="B39" s="104"/>
      <c r="C39" s="122"/>
      <c r="D39" s="122"/>
      <c r="E39" s="122"/>
      <c r="F39" s="122"/>
      <c r="G39" s="122"/>
      <c r="H39" s="122"/>
      <c r="I39" s="122"/>
      <c r="J39" s="122"/>
      <c r="K39" s="122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x14ac:dyDescent="0.2">
      <c r="A40" s="104"/>
      <c r="B40" s="104"/>
      <c r="C40" s="122"/>
      <c r="D40" s="122"/>
      <c r="E40" s="122"/>
      <c r="F40" s="122"/>
      <c r="G40" s="122"/>
      <c r="H40" s="122"/>
      <c r="I40" s="122"/>
      <c r="J40" s="122"/>
      <c r="K40" s="122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x14ac:dyDescent="0.2">
      <c r="A41" s="104"/>
      <c r="B41" s="104"/>
      <c r="C41" s="122"/>
      <c r="D41" s="122"/>
      <c r="E41" s="122"/>
      <c r="F41" s="122"/>
      <c r="G41" s="122"/>
      <c r="H41" s="122"/>
      <c r="I41" s="122"/>
      <c r="J41" s="122"/>
      <c r="K41" s="122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x14ac:dyDescent="0.2">
      <c r="A42" s="104"/>
      <c r="B42" s="104"/>
      <c r="C42" s="122"/>
      <c r="D42" s="122"/>
      <c r="E42" s="122"/>
      <c r="F42" s="122"/>
      <c r="G42" s="122"/>
      <c r="H42" s="122"/>
      <c r="I42" s="122"/>
      <c r="J42" s="122"/>
      <c r="K42" s="122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x14ac:dyDescent="0.2">
      <c r="A43" s="104"/>
      <c r="B43" s="104"/>
      <c r="C43" s="122"/>
      <c r="D43" s="122"/>
      <c r="E43" s="122"/>
      <c r="F43" s="122"/>
      <c r="G43" s="122"/>
      <c r="H43" s="122"/>
      <c r="I43" s="122"/>
      <c r="J43" s="122"/>
      <c r="K43" s="122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x14ac:dyDescent="0.2">
      <c r="A44" s="104"/>
      <c r="B44" s="104"/>
      <c r="C44" s="122"/>
      <c r="D44" s="122"/>
      <c r="E44" s="122"/>
      <c r="F44" s="122"/>
      <c r="G44" s="122"/>
      <c r="H44" s="122"/>
      <c r="I44" s="122"/>
      <c r="J44" s="122"/>
      <c r="K44" s="122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x14ac:dyDescent="0.2">
      <c r="A45" s="104"/>
      <c r="B45" s="104"/>
      <c r="C45" s="122"/>
      <c r="D45" s="122"/>
      <c r="E45" s="122"/>
      <c r="F45" s="122"/>
      <c r="G45" s="122"/>
      <c r="H45" s="122"/>
      <c r="I45" s="122"/>
      <c r="J45" s="122"/>
      <c r="K45" s="122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x14ac:dyDescent="0.2">
      <c r="A46" s="104"/>
      <c r="B46" s="104"/>
      <c r="C46" s="122"/>
      <c r="D46" s="122"/>
      <c r="E46" s="122"/>
      <c r="F46" s="122"/>
      <c r="G46" s="122"/>
      <c r="H46" s="122"/>
      <c r="I46" s="122"/>
      <c r="J46" s="122"/>
      <c r="K46" s="122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x14ac:dyDescent="0.2">
      <c r="A47" s="104"/>
      <c r="B47" s="104"/>
      <c r="C47" s="122"/>
      <c r="D47" s="122"/>
      <c r="E47" s="122"/>
      <c r="F47" s="122"/>
      <c r="G47" s="122"/>
      <c r="H47" s="122"/>
      <c r="I47" s="122"/>
      <c r="J47" s="122"/>
      <c r="K47" s="122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x14ac:dyDescent="0.2">
      <c r="A48" s="104"/>
      <c r="B48" s="104"/>
      <c r="C48" s="122"/>
      <c r="D48" s="122"/>
      <c r="E48" s="122"/>
      <c r="F48" s="122"/>
      <c r="G48" s="122"/>
      <c r="H48" s="122"/>
      <c r="I48" s="122"/>
      <c r="J48" s="122"/>
      <c r="K48" s="122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x14ac:dyDescent="0.2">
      <c r="A49" s="104"/>
      <c r="B49" s="104"/>
      <c r="C49" s="122"/>
      <c r="D49" s="122"/>
      <c r="E49" s="122"/>
      <c r="F49" s="122"/>
      <c r="G49" s="122"/>
      <c r="H49" s="122"/>
      <c r="I49" s="122"/>
      <c r="J49" s="122"/>
      <c r="K49" s="122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x14ac:dyDescent="0.2">
      <c r="A50" s="104"/>
      <c r="B50" s="104"/>
      <c r="C50" s="122"/>
      <c r="D50" s="122"/>
      <c r="E50" s="122"/>
      <c r="F50" s="122"/>
      <c r="G50" s="122"/>
      <c r="H50" s="122"/>
      <c r="I50" s="122"/>
      <c r="J50" s="122"/>
      <c r="K50" s="122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x14ac:dyDescent="0.2">
      <c r="A51" s="104"/>
      <c r="B51" s="104"/>
      <c r="C51" s="122"/>
      <c r="D51" s="122"/>
      <c r="E51" s="122"/>
      <c r="F51" s="122"/>
      <c r="G51" s="122"/>
      <c r="H51" s="122"/>
      <c r="I51" s="122"/>
      <c r="J51" s="122"/>
      <c r="K51" s="122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x14ac:dyDescent="0.2">
      <c r="A52" s="104"/>
      <c r="B52" s="104"/>
      <c r="C52" s="122"/>
      <c r="D52" s="122"/>
      <c r="E52" s="122"/>
      <c r="F52" s="122"/>
      <c r="G52" s="122"/>
      <c r="H52" s="122"/>
      <c r="I52" s="122"/>
      <c r="J52" s="122"/>
      <c r="K52" s="122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x14ac:dyDescent="0.2">
      <c r="A53" s="104"/>
      <c r="B53" s="104"/>
      <c r="C53" s="122"/>
      <c r="D53" s="122"/>
      <c r="E53" s="122"/>
      <c r="F53" s="122"/>
      <c r="G53" s="122"/>
      <c r="H53" s="122"/>
      <c r="I53" s="122"/>
      <c r="J53" s="122"/>
      <c r="K53" s="122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x14ac:dyDescent="0.2">
      <c r="A54" s="104"/>
      <c r="B54" s="104"/>
      <c r="C54" s="122"/>
      <c r="D54" s="122"/>
      <c r="E54" s="122"/>
      <c r="F54" s="122"/>
      <c r="G54" s="122"/>
      <c r="H54" s="122"/>
      <c r="I54" s="122"/>
      <c r="J54" s="122"/>
      <c r="K54" s="122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x14ac:dyDescent="0.2">
      <c r="A55" s="104"/>
      <c r="B55" s="104"/>
      <c r="C55" s="122"/>
      <c r="D55" s="122"/>
      <c r="E55" s="122"/>
      <c r="F55" s="122"/>
      <c r="G55" s="122"/>
      <c r="H55" s="122"/>
      <c r="I55" s="122"/>
      <c r="J55" s="122"/>
      <c r="K55" s="122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x14ac:dyDescent="0.2">
      <c r="A56" s="104"/>
      <c r="B56" s="104"/>
      <c r="C56" s="122"/>
      <c r="D56" s="122"/>
      <c r="E56" s="122"/>
      <c r="F56" s="122"/>
      <c r="G56" s="122"/>
      <c r="H56" s="122"/>
      <c r="I56" s="122"/>
      <c r="J56" s="122"/>
      <c r="K56" s="122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x14ac:dyDescent="0.2">
      <c r="A57" s="104"/>
      <c r="B57" s="104"/>
      <c r="C57" s="122"/>
      <c r="D57" s="122"/>
      <c r="E57" s="122"/>
      <c r="F57" s="122"/>
      <c r="G57" s="122"/>
      <c r="H57" s="122"/>
      <c r="I57" s="122"/>
      <c r="J57" s="122"/>
      <c r="K57" s="122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x14ac:dyDescent="0.2">
      <c r="A58" s="104"/>
      <c r="B58" s="104"/>
      <c r="C58" s="122"/>
      <c r="D58" s="122"/>
      <c r="E58" s="122"/>
      <c r="F58" s="122"/>
      <c r="G58" s="122"/>
      <c r="H58" s="122"/>
      <c r="I58" s="122"/>
      <c r="J58" s="122"/>
      <c r="K58" s="122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x14ac:dyDescent="0.2">
      <c r="A59" s="104"/>
      <c r="B59" s="104"/>
      <c r="C59" s="122"/>
      <c r="D59" s="122"/>
      <c r="E59" s="122"/>
      <c r="F59" s="122"/>
      <c r="G59" s="122"/>
      <c r="H59" s="122"/>
      <c r="I59" s="122"/>
      <c r="J59" s="122"/>
      <c r="K59" s="122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x14ac:dyDescent="0.2">
      <c r="A60" s="104"/>
      <c r="B60" s="104"/>
      <c r="C60" s="122"/>
      <c r="D60" s="122"/>
      <c r="E60" s="122"/>
      <c r="F60" s="122"/>
      <c r="G60" s="122"/>
      <c r="H60" s="122"/>
      <c r="I60" s="122"/>
      <c r="J60" s="122"/>
      <c r="K60" s="122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x14ac:dyDescent="0.2">
      <c r="A61" s="104"/>
      <c r="B61" s="104"/>
      <c r="C61" s="122"/>
      <c r="D61" s="122"/>
      <c r="E61" s="122"/>
      <c r="F61" s="122"/>
      <c r="G61" s="122"/>
      <c r="H61" s="122"/>
      <c r="I61" s="122"/>
      <c r="J61" s="122"/>
      <c r="K61" s="122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x14ac:dyDescent="0.2">
      <c r="A62" s="104"/>
      <c r="B62" s="104"/>
      <c r="C62" s="122"/>
      <c r="D62" s="122"/>
      <c r="E62" s="122"/>
      <c r="F62" s="122"/>
      <c r="G62" s="122"/>
      <c r="H62" s="122"/>
      <c r="I62" s="122"/>
      <c r="J62" s="122"/>
      <c r="K62" s="122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x14ac:dyDescent="0.2">
      <c r="A63" s="104"/>
      <c r="B63" s="104"/>
      <c r="C63" s="122"/>
      <c r="D63" s="122"/>
      <c r="E63" s="122"/>
      <c r="F63" s="122"/>
      <c r="G63" s="122"/>
      <c r="H63" s="122"/>
      <c r="I63" s="122"/>
      <c r="J63" s="122"/>
      <c r="K63" s="122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x14ac:dyDescent="0.2">
      <c r="A64" s="104"/>
      <c r="B64" s="104"/>
      <c r="C64" s="122"/>
      <c r="D64" s="122"/>
      <c r="E64" s="122"/>
      <c r="F64" s="122"/>
      <c r="G64" s="122"/>
      <c r="H64" s="122"/>
      <c r="I64" s="122"/>
      <c r="J64" s="122"/>
      <c r="K64" s="122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x14ac:dyDescent="0.2">
      <c r="A65" s="104"/>
      <c r="B65" s="104"/>
      <c r="C65" s="122"/>
      <c r="D65" s="122"/>
      <c r="E65" s="122"/>
      <c r="F65" s="122"/>
      <c r="G65" s="122"/>
      <c r="H65" s="122"/>
      <c r="I65" s="122"/>
      <c r="J65" s="122"/>
      <c r="K65" s="122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x14ac:dyDescent="0.2">
      <c r="A66" s="104"/>
      <c r="B66" s="104"/>
      <c r="C66" s="122"/>
      <c r="D66" s="122"/>
      <c r="E66" s="122"/>
      <c r="F66" s="122"/>
      <c r="G66" s="122"/>
      <c r="H66" s="122"/>
      <c r="I66" s="122"/>
      <c r="J66" s="122"/>
      <c r="K66" s="122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x14ac:dyDescent="0.2">
      <c r="A67" s="104"/>
      <c r="B67" s="104"/>
      <c r="C67" s="122"/>
      <c r="D67" s="122"/>
      <c r="E67" s="122"/>
      <c r="F67" s="122"/>
      <c r="G67" s="122"/>
      <c r="H67" s="122"/>
      <c r="I67" s="122"/>
      <c r="J67" s="122"/>
      <c r="K67" s="12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ht="12" thickBot="1" x14ac:dyDescent="0.25">
      <c r="A68" s="104"/>
      <c r="B68" s="104"/>
      <c r="C68" s="122"/>
      <c r="D68" s="122"/>
      <c r="E68" s="122"/>
      <c r="F68" s="122"/>
      <c r="G68" s="122"/>
      <c r="H68" s="122"/>
      <c r="I68" s="122"/>
      <c r="J68" s="122"/>
      <c r="K68" s="122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</sheetData>
  <mergeCells count="2">
    <mergeCell ref="G4:J4"/>
    <mergeCell ref="C34:K34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AE101"/>
  <sheetViews>
    <sheetView zoomScale="130" zoomScaleNormal="130"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7.5" style="124" customWidth="1"/>
    <col min="4" max="4" width="7.1640625" style="124" hidden="1" customWidth="1"/>
    <col min="5" max="7" width="14.5" style="124" customWidth="1"/>
    <col min="8" max="8" width="13.83203125" style="124" customWidth="1"/>
    <col min="9" max="10" width="14.5" style="124" customWidth="1"/>
    <col min="11" max="11" width="17.6640625" style="124" customWidth="1"/>
    <col min="12" max="16384" width="9" style="3"/>
  </cols>
  <sheetData>
    <row r="1" spans="1:31" ht="18.75" customHeight="1" thickBot="1" x14ac:dyDescent="0.25">
      <c r="A1" s="107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11.25" customHeight="1" x14ac:dyDescent="0.2">
      <c r="A2" s="104"/>
      <c r="B2" s="104"/>
      <c r="C2" s="22" t="s">
        <v>524</v>
      </c>
      <c r="D2" s="122"/>
      <c r="E2" s="122"/>
      <c r="F2" s="122"/>
      <c r="G2" s="122"/>
      <c r="H2" s="122"/>
      <c r="I2" s="122"/>
      <c r="J2" s="122"/>
      <c r="K2" s="122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x14ac:dyDescent="0.2">
      <c r="A3" s="104"/>
      <c r="B3" s="104"/>
      <c r="C3" s="122"/>
      <c r="D3" s="122"/>
      <c r="E3" s="122"/>
      <c r="F3" s="122"/>
      <c r="G3" s="122"/>
      <c r="H3" s="122"/>
      <c r="I3" s="122"/>
      <c r="J3" s="122"/>
      <c r="K3" s="122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34.5" customHeight="1" thickBot="1" x14ac:dyDescent="0.25">
      <c r="A4" s="104"/>
      <c r="B4" s="104"/>
      <c r="C4" s="105" t="s">
        <v>517</v>
      </c>
      <c r="D4" s="105"/>
      <c r="E4" s="112" t="s">
        <v>409</v>
      </c>
      <c r="F4" s="359" t="s">
        <v>388</v>
      </c>
      <c r="G4" s="359"/>
      <c r="H4" s="359"/>
      <c r="I4" s="359"/>
      <c r="J4" s="359"/>
      <c r="K4" s="26" t="s">
        <v>258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idden="1" x14ac:dyDescent="0.2">
      <c r="A5" s="104"/>
      <c r="B5" s="104"/>
      <c r="C5" s="192"/>
      <c r="D5" s="175"/>
      <c r="E5" s="176" t="s">
        <v>179</v>
      </c>
      <c r="F5" s="176" t="s">
        <v>180</v>
      </c>
      <c r="G5" s="176" t="s">
        <v>181</v>
      </c>
      <c r="H5" s="176" t="s">
        <v>182</v>
      </c>
      <c r="I5" s="176" t="s">
        <v>183</v>
      </c>
      <c r="J5" s="176" t="s">
        <v>212</v>
      </c>
      <c r="K5" s="176" t="s">
        <v>225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t="32.25" customHeight="1" x14ac:dyDescent="0.2">
      <c r="A6" s="104"/>
      <c r="B6" s="104"/>
      <c r="C6" s="249"/>
      <c r="D6" s="186" t="s">
        <v>186</v>
      </c>
      <c r="E6" s="233"/>
      <c r="F6" s="194" t="s">
        <v>513</v>
      </c>
      <c r="G6" s="194" t="s">
        <v>512</v>
      </c>
      <c r="H6" s="194" t="s">
        <v>511</v>
      </c>
      <c r="I6" s="194" t="s">
        <v>510</v>
      </c>
      <c r="J6" s="194" t="s">
        <v>509</v>
      </c>
      <c r="K6" s="2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idden="1" x14ac:dyDescent="0.2">
      <c r="A7" s="104"/>
      <c r="B7" s="104"/>
      <c r="C7" s="193"/>
      <c r="D7" s="195"/>
      <c r="E7" s="196" t="s">
        <v>226</v>
      </c>
      <c r="F7" s="196" t="s">
        <v>227</v>
      </c>
      <c r="G7" s="196" t="s">
        <v>259</v>
      </c>
      <c r="H7" s="196" t="s">
        <v>260</v>
      </c>
      <c r="I7" s="196" t="s">
        <v>228</v>
      </c>
      <c r="J7" s="196" t="s">
        <v>249</v>
      </c>
      <c r="K7" s="196" t="s">
        <v>250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x14ac:dyDescent="0.2">
      <c r="A8" s="104"/>
      <c r="B8" s="104"/>
      <c r="C8" s="185" t="s">
        <v>224</v>
      </c>
      <c r="D8" s="186"/>
      <c r="E8" s="250"/>
      <c r="F8" s="250"/>
      <c r="G8" s="250"/>
      <c r="H8" s="250"/>
      <c r="I8" s="250"/>
      <c r="J8" s="250"/>
      <c r="K8" s="197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x14ac:dyDescent="0.2">
      <c r="A9" s="104"/>
      <c r="B9" s="104"/>
      <c r="C9" s="177" t="s">
        <v>405</v>
      </c>
      <c r="D9" s="230" t="s">
        <v>58</v>
      </c>
      <c r="E9" s="141">
        <v>26333</v>
      </c>
      <c r="F9" s="141">
        <v>129958</v>
      </c>
      <c r="G9" s="141">
        <v>40564</v>
      </c>
      <c r="H9" s="141">
        <v>36991</v>
      </c>
      <c r="I9" s="141">
        <v>21773</v>
      </c>
      <c r="J9" s="141">
        <v>2002</v>
      </c>
      <c r="K9" s="140">
        <v>257621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x14ac:dyDescent="0.2">
      <c r="A10" s="104"/>
      <c r="B10" s="104"/>
      <c r="C10" s="180" t="s">
        <v>229</v>
      </c>
      <c r="D10" s="181" t="s">
        <v>60</v>
      </c>
      <c r="E10" s="145">
        <v>1000</v>
      </c>
      <c r="F10" s="145">
        <v>0</v>
      </c>
      <c r="G10" s="145">
        <v>0</v>
      </c>
      <c r="H10" s="145">
        <v>0</v>
      </c>
      <c r="I10" s="145">
        <v>3103</v>
      </c>
      <c r="J10" s="145">
        <v>0</v>
      </c>
      <c r="K10" s="144">
        <v>4103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</row>
    <row r="11" spans="1:31" x14ac:dyDescent="0.2">
      <c r="A11" s="104"/>
      <c r="B11" s="104"/>
      <c r="C11" s="180" t="s">
        <v>230</v>
      </c>
      <c r="D11" s="181" t="s">
        <v>62</v>
      </c>
      <c r="E11" s="145">
        <v>6985</v>
      </c>
      <c r="F11" s="145">
        <v>27725</v>
      </c>
      <c r="G11" s="145">
        <v>3393</v>
      </c>
      <c r="H11" s="145">
        <v>2182</v>
      </c>
      <c r="I11" s="145">
        <v>-426</v>
      </c>
      <c r="J11" s="145">
        <v>5458</v>
      </c>
      <c r="K11" s="144">
        <v>45317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x14ac:dyDescent="0.2">
      <c r="A12" s="104"/>
      <c r="B12" s="104"/>
      <c r="C12" s="259" t="s">
        <v>231</v>
      </c>
      <c r="D12" s="260" t="s">
        <v>63</v>
      </c>
      <c r="E12" s="211">
        <v>23173</v>
      </c>
      <c r="F12" s="211">
        <v>84622</v>
      </c>
      <c r="G12" s="211">
        <v>15860</v>
      </c>
      <c r="H12" s="211">
        <v>34407</v>
      </c>
      <c r="I12" s="211">
        <v>16533</v>
      </c>
      <c r="J12" s="211">
        <v>2668</v>
      </c>
      <c r="K12" s="222">
        <v>177263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</row>
    <row r="13" spans="1:31" x14ac:dyDescent="0.2">
      <c r="A13" s="104"/>
      <c r="B13" s="104"/>
      <c r="C13" s="257" t="s">
        <v>232</v>
      </c>
      <c r="D13" s="195" t="s">
        <v>74</v>
      </c>
      <c r="E13" s="258">
        <v>11145</v>
      </c>
      <c r="F13" s="258">
        <v>73061</v>
      </c>
      <c r="G13" s="258">
        <v>28097</v>
      </c>
      <c r="H13" s="258">
        <v>4766</v>
      </c>
      <c r="I13" s="258">
        <v>7917</v>
      </c>
      <c r="J13" s="258">
        <v>4792</v>
      </c>
      <c r="K13" s="265">
        <v>129778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</row>
    <row r="14" spans="1:31" x14ac:dyDescent="0.2">
      <c r="A14" s="104"/>
      <c r="B14" s="104"/>
      <c r="C14" s="185" t="s">
        <v>233</v>
      </c>
      <c r="D14" s="186"/>
      <c r="E14" s="250"/>
      <c r="F14" s="250"/>
      <c r="G14" s="250"/>
      <c r="H14" s="250"/>
      <c r="I14" s="250"/>
      <c r="J14" s="250"/>
      <c r="K14" s="197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</row>
    <row r="15" spans="1:31" x14ac:dyDescent="0.2">
      <c r="A15" s="104"/>
      <c r="B15" s="104"/>
      <c r="C15" s="177" t="s">
        <v>405</v>
      </c>
      <c r="D15" s="183" t="s">
        <v>76</v>
      </c>
      <c r="E15" s="184">
        <v>8523</v>
      </c>
      <c r="F15" s="184">
        <v>130555</v>
      </c>
      <c r="G15" s="184">
        <v>30672</v>
      </c>
      <c r="H15" s="184">
        <v>26492</v>
      </c>
      <c r="I15" s="184">
        <v>23353</v>
      </c>
      <c r="J15" s="184">
        <v>1634</v>
      </c>
      <c r="K15" s="188">
        <v>221229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</row>
    <row r="16" spans="1:31" x14ac:dyDescent="0.2">
      <c r="A16" s="104"/>
      <c r="B16" s="104"/>
      <c r="C16" s="180" t="s">
        <v>229</v>
      </c>
      <c r="D16" s="181" t="s">
        <v>78</v>
      </c>
      <c r="E16" s="145">
        <v>292</v>
      </c>
      <c r="F16" s="145">
        <v>0</v>
      </c>
      <c r="G16" s="145">
        <v>0</v>
      </c>
      <c r="H16" s="145">
        <v>0</v>
      </c>
      <c r="I16" s="145">
        <v>8004</v>
      </c>
      <c r="J16" s="145">
        <v>0</v>
      </c>
      <c r="K16" s="144">
        <v>8296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</row>
    <row r="17" spans="1:31" x14ac:dyDescent="0.2">
      <c r="A17" s="104"/>
      <c r="B17" s="104"/>
      <c r="C17" s="180" t="s">
        <v>230</v>
      </c>
      <c r="D17" s="181" t="s">
        <v>80</v>
      </c>
      <c r="E17" s="145">
        <v>6638</v>
      </c>
      <c r="F17" s="145">
        <v>25297</v>
      </c>
      <c r="G17" s="145">
        <v>901</v>
      </c>
      <c r="H17" s="145">
        <v>1966</v>
      </c>
      <c r="I17" s="145">
        <v>2422</v>
      </c>
      <c r="J17" s="145">
        <v>5053</v>
      </c>
      <c r="K17" s="144">
        <v>42277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</row>
    <row r="18" spans="1:31" x14ac:dyDescent="0.2">
      <c r="A18" s="104"/>
      <c r="B18" s="104"/>
      <c r="C18" s="259" t="s">
        <v>231</v>
      </c>
      <c r="D18" s="260" t="s">
        <v>82</v>
      </c>
      <c r="E18" s="211">
        <v>7916</v>
      </c>
      <c r="F18" s="211">
        <v>85155</v>
      </c>
      <c r="G18" s="211">
        <v>13115</v>
      </c>
      <c r="H18" s="211">
        <v>24912</v>
      </c>
      <c r="I18" s="211">
        <v>26271</v>
      </c>
      <c r="J18" s="211">
        <v>2499</v>
      </c>
      <c r="K18" s="222">
        <v>159868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x14ac:dyDescent="0.2">
      <c r="A19" s="104"/>
      <c r="B19" s="104"/>
      <c r="C19" s="257" t="s">
        <v>232</v>
      </c>
      <c r="D19" s="195" t="s">
        <v>91</v>
      </c>
      <c r="E19" s="258">
        <v>7537</v>
      </c>
      <c r="F19" s="258">
        <v>70697</v>
      </c>
      <c r="G19" s="258">
        <v>18458</v>
      </c>
      <c r="H19" s="258">
        <v>3546</v>
      </c>
      <c r="I19" s="258">
        <v>7508</v>
      </c>
      <c r="J19" s="258">
        <v>4188</v>
      </c>
      <c r="K19" s="265">
        <v>111934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 x14ac:dyDescent="0.2">
      <c r="A20" s="104"/>
      <c r="B20" s="104"/>
      <c r="C20" s="185" t="s">
        <v>234</v>
      </c>
      <c r="D20" s="186"/>
      <c r="E20" s="250"/>
      <c r="F20" s="250"/>
      <c r="G20" s="250"/>
      <c r="H20" s="250"/>
      <c r="I20" s="250"/>
      <c r="J20" s="250"/>
      <c r="K20" s="197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  <row r="21" spans="1:31" x14ac:dyDescent="0.2">
      <c r="A21" s="104"/>
      <c r="B21" s="104"/>
      <c r="C21" s="177" t="s">
        <v>405</v>
      </c>
      <c r="D21" s="195" t="s">
        <v>93</v>
      </c>
      <c r="E21" s="258">
        <v>20089</v>
      </c>
      <c r="F21" s="258">
        <v>128224</v>
      </c>
      <c r="G21" s="258">
        <v>1962</v>
      </c>
      <c r="H21" s="258">
        <v>15343</v>
      </c>
      <c r="I21" s="258">
        <v>8032</v>
      </c>
      <c r="J21" s="258">
        <v>366</v>
      </c>
      <c r="K21" s="265">
        <v>174016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</row>
    <row r="22" spans="1:31" x14ac:dyDescent="0.2">
      <c r="A22" s="104"/>
      <c r="B22" s="104"/>
      <c r="C22" s="180" t="s">
        <v>229</v>
      </c>
      <c r="D22" s="181" t="s">
        <v>95</v>
      </c>
      <c r="E22" s="145">
        <v>161</v>
      </c>
      <c r="F22" s="145">
        <v>0</v>
      </c>
      <c r="G22" s="145">
        <v>0</v>
      </c>
      <c r="H22" s="145">
        <v>0</v>
      </c>
      <c r="I22" s="145">
        <v>-1712</v>
      </c>
      <c r="J22" s="145">
        <v>0</v>
      </c>
      <c r="K22" s="144">
        <v>-1551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x14ac:dyDescent="0.2">
      <c r="A23" s="104"/>
      <c r="B23" s="104"/>
      <c r="C23" s="180" t="s">
        <v>230</v>
      </c>
      <c r="D23" s="181" t="s">
        <v>97</v>
      </c>
      <c r="E23" s="145">
        <v>3572</v>
      </c>
      <c r="F23" s="145">
        <v>20551</v>
      </c>
      <c r="G23" s="145">
        <v>36</v>
      </c>
      <c r="H23" s="145">
        <v>662</v>
      </c>
      <c r="I23" s="145">
        <v>426</v>
      </c>
      <c r="J23" s="145">
        <v>281</v>
      </c>
      <c r="K23" s="144">
        <v>25528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x14ac:dyDescent="0.2">
      <c r="A24" s="104"/>
      <c r="B24" s="104"/>
      <c r="C24" s="259" t="s">
        <v>231</v>
      </c>
      <c r="D24" s="260" t="s">
        <v>99</v>
      </c>
      <c r="E24" s="211">
        <v>15394</v>
      </c>
      <c r="F24" s="211">
        <v>99457</v>
      </c>
      <c r="G24" s="211">
        <v>2992</v>
      </c>
      <c r="H24" s="211">
        <v>14820</v>
      </c>
      <c r="I24" s="211">
        <v>1272</v>
      </c>
      <c r="J24" s="211">
        <v>296</v>
      </c>
      <c r="K24" s="222">
        <v>134231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  <row r="25" spans="1:31" x14ac:dyDescent="0.2">
      <c r="A25" s="104"/>
      <c r="B25" s="104"/>
      <c r="C25" s="257" t="s">
        <v>232</v>
      </c>
      <c r="D25" s="195" t="s">
        <v>111</v>
      </c>
      <c r="E25" s="258">
        <v>8428</v>
      </c>
      <c r="F25" s="258">
        <v>49318</v>
      </c>
      <c r="G25" s="258">
        <v>-994</v>
      </c>
      <c r="H25" s="258">
        <v>1185</v>
      </c>
      <c r="I25" s="258">
        <v>5474</v>
      </c>
      <c r="J25" s="258">
        <v>351</v>
      </c>
      <c r="K25" s="265">
        <v>63762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x14ac:dyDescent="0.2">
      <c r="A26" s="104"/>
      <c r="B26" s="104"/>
      <c r="C26" s="185" t="s">
        <v>235</v>
      </c>
      <c r="D26" s="186"/>
      <c r="E26" s="250"/>
      <c r="F26" s="250"/>
      <c r="G26" s="250"/>
      <c r="H26" s="250"/>
      <c r="I26" s="250"/>
      <c r="J26" s="250"/>
      <c r="K26" s="197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x14ac:dyDescent="0.2">
      <c r="A27" s="104"/>
      <c r="B27" s="104"/>
      <c r="C27" s="177" t="s">
        <v>405</v>
      </c>
      <c r="D27" s="195" t="s">
        <v>113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65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x14ac:dyDescent="0.2">
      <c r="A28" s="104"/>
      <c r="B28" s="104"/>
      <c r="C28" s="180" t="s">
        <v>236</v>
      </c>
      <c r="D28" s="181" t="s">
        <v>115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4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</row>
    <row r="29" spans="1:31" x14ac:dyDescent="0.2">
      <c r="A29" s="104"/>
      <c r="B29" s="104"/>
      <c r="C29" s="180" t="s">
        <v>237</v>
      </c>
      <c r="D29" s="181" t="s">
        <v>209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4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x14ac:dyDescent="0.2">
      <c r="A30" s="104"/>
      <c r="B30" s="104"/>
      <c r="C30" s="259" t="s">
        <v>238</v>
      </c>
      <c r="D30" s="260" t="s">
        <v>210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22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</row>
    <row r="31" spans="1:31" x14ac:dyDescent="0.2">
      <c r="A31" s="104"/>
      <c r="B31" s="104"/>
      <c r="C31" s="261" t="s">
        <v>232</v>
      </c>
      <c r="D31" s="262" t="s">
        <v>117</v>
      </c>
      <c r="E31" s="263">
        <v>0</v>
      </c>
      <c r="F31" s="263">
        <v>0</v>
      </c>
      <c r="G31" s="263">
        <v>0</v>
      </c>
      <c r="H31" s="263">
        <v>0</v>
      </c>
      <c r="I31" s="263">
        <v>0</v>
      </c>
      <c r="J31" s="263">
        <v>0</v>
      </c>
      <c r="K31" s="266">
        <v>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x14ac:dyDescent="0.2">
      <c r="A32" s="104"/>
      <c r="B32" s="104"/>
      <c r="C32" s="185" t="s">
        <v>239</v>
      </c>
      <c r="D32" s="186" t="s">
        <v>124</v>
      </c>
      <c r="E32" s="162">
        <v>6236</v>
      </c>
      <c r="F32" s="162">
        <v>11133</v>
      </c>
      <c r="G32" s="162">
        <v>2379</v>
      </c>
      <c r="H32" s="162">
        <v>-1027</v>
      </c>
      <c r="I32" s="162">
        <v>3928</v>
      </c>
      <c r="J32" s="162">
        <v>785</v>
      </c>
      <c r="K32" s="160">
        <v>23434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</row>
    <row r="33" spans="1:31" x14ac:dyDescent="0.2">
      <c r="A33" s="104"/>
      <c r="B33" s="104"/>
      <c r="C33" s="185" t="s">
        <v>240</v>
      </c>
      <c r="D33" s="186" t="s">
        <v>241</v>
      </c>
      <c r="E33" s="231"/>
      <c r="F33" s="231"/>
      <c r="G33" s="231"/>
      <c r="H33" s="231"/>
      <c r="I33" s="231"/>
      <c r="J33" s="231"/>
      <c r="K33" s="197">
        <v>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</row>
    <row r="34" spans="1:31" ht="12" thickBot="1" x14ac:dyDescent="0.25">
      <c r="A34" s="104"/>
      <c r="B34" s="104"/>
      <c r="C34" s="110" t="s">
        <v>242</v>
      </c>
      <c r="D34" s="187" t="s">
        <v>243</v>
      </c>
      <c r="E34" s="232"/>
      <c r="F34" s="232"/>
      <c r="G34" s="232"/>
      <c r="H34" s="232"/>
      <c r="I34" s="232"/>
      <c r="J34" s="232"/>
      <c r="K34" s="198">
        <v>23434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x14ac:dyDescent="0.2">
      <c r="A35" s="104"/>
      <c r="B35" s="104"/>
      <c r="C35" s="360" t="s">
        <v>440</v>
      </c>
      <c r="D35" s="360"/>
      <c r="E35" s="360"/>
      <c r="F35" s="360"/>
      <c r="G35" s="360"/>
      <c r="H35" s="360"/>
      <c r="I35" s="360"/>
      <c r="J35" s="360"/>
      <c r="K35" s="360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</row>
    <row r="36" spans="1:31" x14ac:dyDescent="0.2">
      <c r="A36" s="104"/>
      <c r="B36" s="104"/>
      <c r="C36" s="122"/>
      <c r="D36" s="122"/>
      <c r="E36" s="122"/>
      <c r="F36" s="122"/>
      <c r="G36" s="122"/>
      <c r="H36" s="122"/>
      <c r="I36" s="122"/>
      <c r="J36" s="122"/>
      <c r="K36" s="122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</row>
    <row r="37" spans="1:31" x14ac:dyDescent="0.2">
      <c r="A37" s="104"/>
      <c r="B37" s="104"/>
      <c r="C37" s="122"/>
      <c r="D37" s="122"/>
      <c r="E37" s="122"/>
      <c r="F37" s="122"/>
      <c r="G37" s="122"/>
      <c r="H37" s="122"/>
      <c r="I37" s="122"/>
      <c r="J37" s="122"/>
      <c r="K37" s="122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</row>
    <row r="38" spans="1:31" x14ac:dyDescent="0.2">
      <c r="A38" s="104"/>
      <c r="B38" s="104"/>
      <c r="C38" s="122"/>
      <c r="D38" s="122"/>
      <c r="E38" s="122"/>
      <c r="F38" s="122"/>
      <c r="G38" s="122"/>
      <c r="H38" s="122"/>
      <c r="I38" s="122"/>
      <c r="J38" s="122"/>
      <c r="K38" s="12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</row>
    <row r="39" spans="1:31" x14ac:dyDescent="0.2">
      <c r="A39" s="104"/>
      <c r="B39" s="104"/>
      <c r="C39" s="122"/>
      <c r="D39" s="122"/>
      <c r="E39" s="122"/>
      <c r="F39" s="122"/>
      <c r="G39" s="122"/>
      <c r="H39" s="122"/>
      <c r="I39" s="122"/>
      <c r="J39" s="122"/>
      <c r="K39" s="122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</row>
    <row r="40" spans="1:31" x14ac:dyDescent="0.2">
      <c r="A40" s="104"/>
      <c r="B40" s="104"/>
      <c r="C40" s="122"/>
      <c r="D40" s="122"/>
      <c r="E40" s="122"/>
      <c r="F40" s="122"/>
      <c r="G40" s="122"/>
      <c r="H40" s="122"/>
      <c r="I40" s="122"/>
      <c r="J40" s="122"/>
      <c r="K40" s="122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</row>
    <row r="41" spans="1:31" x14ac:dyDescent="0.2">
      <c r="A41" s="104"/>
      <c r="B41" s="104"/>
      <c r="C41" s="122"/>
      <c r="D41" s="122"/>
      <c r="E41" s="122"/>
      <c r="F41" s="122"/>
      <c r="G41" s="122"/>
      <c r="H41" s="122"/>
      <c r="I41" s="122"/>
      <c r="J41" s="122"/>
      <c r="K41" s="122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</row>
    <row r="42" spans="1:31" x14ac:dyDescent="0.2">
      <c r="A42" s="104"/>
      <c r="B42" s="104"/>
      <c r="C42" s="122"/>
      <c r="D42" s="122"/>
      <c r="E42" s="122"/>
      <c r="F42" s="122"/>
      <c r="G42" s="122"/>
      <c r="H42" s="122"/>
      <c r="I42" s="122"/>
      <c r="J42" s="122"/>
      <c r="K42" s="122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</row>
    <row r="43" spans="1:31" x14ac:dyDescent="0.2">
      <c r="A43" s="104"/>
      <c r="B43" s="104"/>
      <c r="C43" s="122"/>
      <c r="D43" s="122"/>
      <c r="E43" s="122"/>
      <c r="F43" s="122"/>
      <c r="G43" s="122"/>
      <c r="H43" s="122"/>
      <c r="I43" s="122"/>
      <c r="J43" s="122"/>
      <c r="K43" s="122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</row>
    <row r="44" spans="1:31" x14ac:dyDescent="0.2">
      <c r="A44" s="104"/>
      <c r="B44" s="104"/>
      <c r="C44" s="122"/>
      <c r="D44" s="122"/>
      <c r="E44" s="122"/>
      <c r="F44" s="122"/>
      <c r="G44" s="122"/>
      <c r="H44" s="122"/>
      <c r="I44" s="122"/>
      <c r="J44" s="122"/>
      <c r="K44" s="122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</row>
    <row r="45" spans="1:31" x14ac:dyDescent="0.2">
      <c r="A45" s="104"/>
      <c r="B45" s="104"/>
      <c r="C45" s="122"/>
      <c r="D45" s="122"/>
      <c r="E45" s="122"/>
      <c r="F45" s="122"/>
      <c r="G45" s="122"/>
      <c r="H45" s="122"/>
      <c r="I45" s="122"/>
      <c r="J45" s="122"/>
      <c r="K45" s="122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</row>
    <row r="46" spans="1:31" x14ac:dyDescent="0.2">
      <c r="A46" s="104"/>
      <c r="B46" s="104"/>
      <c r="C46" s="122"/>
      <c r="D46" s="122"/>
      <c r="E46" s="122"/>
      <c r="F46" s="122"/>
      <c r="G46" s="122"/>
      <c r="H46" s="122"/>
      <c r="I46" s="122"/>
      <c r="J46" s="122"/>
      <c r="K46" s="122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</row>
    <row r="47" spans="1:31" x14ac:dyDescent="0.2">
      <c r="A47" s="104"/>
      <c r="B47" s="104"/>
      <c r="C47" s="122"/>
      <c r="D47" s="122"/>
      <c r="E47" s="122"/>
      <c r="F47" s="122"/>
      <c r="G47" s="122"/>
      <c r="H47" s="122"/>
      <c r="I47" s="122"/>
      <c r="J47" s="122"/>
      <c r="K47" s="122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</row>
    <row r="48" spans="1:31" x14ac:dyDescent="0.2">
      <c r="A48" s="104"/>
      <c r="B48" s="104"/>
      <c r="C48" s="122"/>
      <c r="D48" s="122"/>
      <c r="E48" s="122"/>
      <c r="F48" s="122"/>
      <c r="G48" s="122"/>
      <c r="H48" s="122"/>
      <c r="I48" s="122"/>
      <c r="J48" s="122"/>
      <c r="K48" s="122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</row>
    <row r="49" spans="1:31" x14ac:dyDescent="0.2">
      <c r="A49" s="104"/>
      <c r="B49" s="104"/>
      <c r="C49" s="122"/>
      <c r="D49" s="122"/>
      <c r="E49" s="122"/>
      <c r="F49" s="122"/>
      <c r="G49" s="122"/>
      <c r="H49" s="122"/>
      <c r="I49" s="122"/>
      <c r="J49" s="122"/>
      <c r="K49" s="122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</row>
    <row r="50" spans="1:31" x14ac:dyDescent="0.2">
      <c r="A50" s="104"/>
      <c r="B50" s="104"/>
      <c r="C50" s="122"/>
      <c r="D50" s="122"/>
      <c r="E50" s="122"/>
      <c r="F50" s="122"/>
      <c r="G50" s="122"/>
      <c r="H50" s="122"/>
      <c r="I50" s="122"/>
      <c r="J50" s="122"/>
      <c r="K50" s="122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</row>
    <row r="51" spans="1:31" x14ac:dyDescent="0.2">
      <c r="A51" s="104"/>
      <c r="B51" s="104"/>
      <c r="C51" s="122"/>
      <c r="D51" s="122"/>
      <c r="E51" s="122"/>
      <c r="F51" s="122"/>
      <c r="G51" s="122"/>
      <c r="H51" s="122"/>
      <c r="I51" s="122"/>
      <c r="J51" s="122"/>
      <c r="K51" s="122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</row>
    <row r="52" spans="1:31" x14ac:dyDescent="0.2">
      <c r="A52" s="104"/>
      <c r="B52" s="104"/>
      <c r="C52" s="122"/>
      <c r="D52" s="122"/>
      <c r="E52" s="122"/>
      <c r="F52" s="122"/>
      <c r="G52" s="122"/>
      <c r="H52" s="122"/>
      <c r="I52" s="122"/>
      <c r="J52" s="122"/>
      <c r="K52" s="122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</row>
    <row r="53" spans="1:31" x14ac:dyDescent="0.2">
      <c r="A53" s="104"/>
      <c r="B53" s="104"/>
      <c r="C53" s="122"/>
      <c r="D53" s="122"/>
      <c r="E53" s="122"/>
      <c r="F53" s="122"/>
      <c r="G53" s="122"/>
      <c r="H53" s="122"/>
      <c r="I53" s="122"/>
      <c r="J53" s="122"/>
      <c r="K53" s="122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</row>
    <row r="54" spans="1:31" x14ac:dyDescent="0.2">
      <c r="A54" s="104"/>
      <c r="B54" s="104"/>
      <c r="C54" s="122"/>
      <c r="D54" s="122"/>
      <c r="E54" s="122"/>
      <c r="F54" s="122"/>
      <c r="G54" s="122"/>
      <c r="H54" s="122"/>
      <c r="I54" s="122"/>
      <c r="J54" s="122"/>
      <c r="K54" s="122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</row>
    <row r="55" spans="1:31" x14ac:dyDescent="0.2">
      <c r="A55" s="104"/>
      <c r="B55" s="104"/>
      <c r="C55" s="122"/>
      <c r="D55" s="122"/>
      <c r="E55" s="122"/>
      <c r="F55" s="122"/>
      <c r="G55" s="122"/>
      <c r="H55" s="122"/>
      <c r="I55" s="122"/>
      <c r="J55" s="122"/>
      <c r="K55" s="122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</row>
    <row r="56" spans="1:31" x14ac:dyDescent="0.2">
      <c r="A56" s="104"/>
      <c r="B56" s="104"/>
      <c r="C56" s="122"/>
      <c r="D56" s="122"/>
      <c r="E56" s="122"/>
      <c r="F56" s="122"/>
      <c r="G56" s="122"/>
      <c r="H56" s="122"/>
      <c r="I56" s="122"/>
      <c r="J56" s="122"/>
      <c r="K56" s="122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</row>
    <row r="57" spans="1:31" x14ac:dyDescent="0.2">
      <c r="A57" s="104"/>
      <c r="B57" s="104"/>
      <c r="C57" s="122"/>
      <c r="D57" s="122"/>
      <c r="E57" s="122"/>
      <c r="F57" s="122"/>
      <c r="G57" s="122"/>
      <c r="H57" s="122"/>
      <c r="I57" s="122"/>
      <c r="J57" s="122"/>
      <c r="K57" s="122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</row>
    <row r="58" spans="1:31" x14ac:dyDescent="0.2">
      <c r="A58" s="104"/>
      <c r="B58" s="104"/>
      <c r="C58" s="122"/>
      <c r="D58" s="122"/>
      <c r="E58" s="122"/>
      <c r="F58" s="122"/>
      <c r="G58" s="122"/>
      <c r="H58" s="122"/>
      <c r="I58" s="122"/>
      <c r="J58" s="122"/>
      <c r="K58" s="122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</row>
    <row r="59" spans="1:31" x14ac:dyDescent="0.2">
      <c r="A59" s="104"/>
      <c r="B59" s="104"/>
      <c r="C59" s="122"/>
      <c r="D59" s="122"/>
      <c r="E59" s="122"/>
      <c r="F59" s="122"/>
      <c r="G59" s="122"/>
      <c r="H59" s="122"/>
      <c r="I59" s="122"/>
      <c r="J59" s="122"/>
      <c r="K59" s="122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</row>
    <row r="60" spans="1:31" x14ac:dyDescent="0.2">
      <c r="A60" s="104"/>
      <c r="B60" s="104"/>
      <c r="C60" s="122"/>
      <c r="D60" s="122"/>
      <c r="E60" s="122"/>
      <c r="F60" s="122"/>
      <c r="G60" s="122"/>
      <c r="H60" s="122"/>
      <c r="I60" s="122"/>
      <c r="J60" s="122"/>
      <c r="K60" s="122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</row>
    <row r="61" spans="1:31" x14ac:dyDescent="0.2">
      <c r="A61" s="104"/>
      <c r="B61" s="104"/>
      <c r="C61" s="122"/>
      <c r="D61" s="122"/>
      <c r="E61" s="122"/>
      <c r="F61" s="122"/>
      <c r="G61" s="122"/>
      <c r="H61" s="122"/>
      <c r="I61" s="122"/>
      <c r="J61" s="122"/>
      <c r="K61" s="122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</row>
    <row r="62" spans="1:31" x14ac:dyDescent="0.2">
      <c r="A62" s="104"/>
      <c r="B62" s="104"/>
      <c r="C62" s="122"/>
      <c r="D62" s="122"/>
      <c r="E62" s="122"/>
      <c r="F62" s="122"/>
      <c r="G62" s="122"/>
      <c r="H62" s="122"/>
      <c r="I62" s="122"/>
      <c r="J62" s="122"/>
      <c r="K62" s="122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</row>
    <row r="63" spans="1:31" x14ac:dyDescent="0.2">
      <c r="A63" s="104"/>
      <c r="B63" s="104"/>
      <c r="C63" s="122"/>
      <c r="D63" s="122"/>
      <c r="E63" s="122"/>
      <c r="F63" s="122"/>
      <c r="G63" s="122"/>
      <c r="H63" s="122"/>
      <c r="I63" s="122"/>
      <c r="J63" s="122"/>
      <c r="K63" s="122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</row>
    <row r="64" spans="1:31" x14ac:dyDescent="0.2">
      <c r="A64" s="104"/>
      <c r="B64" s="104"/>
      <c r="C64" s="122"/>
      <c r="D64" s="122"/>
      <c r="E64" s="122"/>
      <c r="F64" s="122"/>
      <c r="G64" s="122"/>
      <c r="H64" s="122"/>
      <c r="I64" s="122"/>
      <c r="J64" s="122"/>
      <c r="K64" s="122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</row>
    <row r="65" spans="1:31" x14ac:dyDescent="0.2">
      <c r="A65" s="104"/>
      <c r="B65" s="104"/>
      <c r="C65" s="122"/>
      <c r="D65" s="122"/>
      <c r="E65" s="122"/>
      <c r="F65" s="122"/>
      <c r="G65" s="122"/>
      <c r="H65" s="122"/>
      <c r="I65" s="122"/>
      <c r="J65" s="122"/>
      <c r="K65" s="122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x14ac:dyDescent="0.2">
      <c r="A66" s="104"/>
      <c r="B66" s="104"/>
      <c r="C66" s="122"/>
      <c r="D66" s="122"/>
      <c r="E66" s="122"/>
      <c r="F66" s="122"/>
      <c r="G66" s="122"/>
      <c r="H66" s="122"/>
      <c r="I66" s="122"/>
      <c r="J66" s="122"/>
      <c r="K66" s="122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</row>
    <row r="67" spans="1:31" x14ac:dyDescent="0.2">
      <c r="A67" s="104"/>
      <c r="B67" s="104"/>
      <c r="C67" s="122"/>
      <c r="D67" s="122"/>
      <c r="E67" s="122"/>
      <c r="F67" s="122"/>
      <c r="G67" s="122"/>
      <c r="H67" s="122"/>
      <c r="I67" s="122"/>
      <c r="J67" s="122"/>
      <c r="K67" s="12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x14ac:dyDescent="0.2">
      <c r="A68" s="104"/>
      <c r="B68" s="104"/>
      <c r="C68" s="122"/>
      <c r="D68" s="122"/>
      <c r="E68" s="122"/>
      <c r="F68" s="122"/>
      <c r="G68" s="122"/>
      <c r="H68" s="122"/>
      <c r="I68" s="122"/>
      <c r="J68" s="122"/>
      <c r="K68" s="122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 x14ac:dyDescent="0.2">
      <c r="A69" s="104"/>
      <c r="B69" s="104"/>
      <c r="C69" s="122"/>
      <c r="D69" s="122"/>
      <c r="E69" s="122"/>
      <c r="F69" s="122"/>
      <c r="G69" s="122"/>
      <c r="H69" s="122"/>
      <c r="I69" s="122"/>
      <c r="J69" s="122"/>
      <c r="K69" s="122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</row>
    <row r="70" spans="1:31" x14ac:dyDescent="0.2">
      <c r="A70" s="104"/>
      <c r="B70" s="104"/>
      <c r="C70" s="122"/>
      <c r="D70" s="122"/>
      <c r="E70" s="122"/>
      <c r="F70" s="122"/>
      <c r="G70" s="122"/>
      <c r="H70" s="122"/>
      <c r="I70" s="122"/>
      <c r="J70" s="122"/>
      <c r="K70" s="122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</row>
    <row r="71" spans="1:31" x14ac:dyDescent="0.2">
      <c r="A71" s="104"/>
      <c r="B71" s="104"/>
      <c r="C71" s="122"/>
      <c r="D71" s="122"/>
      <c r="E71" s="122"/>
      <c r="F71" s="122"/>
      <c r="G71" s="122"/>
      <c r="H71" s="122"/>
      <c r="I71" s="122"/>
      <c r="J71" s="122"/>
      <c r="K71" s="122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</row>
    <row r="72" spans="1:31" x14ac:dyDescent="0.2">
      <c r="A72" s="104"/>
      <c r="B72" s="104"/>
      <c r="C72" s="122"/>
      <c r="D72" s="122"/>
      <c r="E72" s="122"/>
      <c r="F72" s="122"/>
      <c r="G72" s="122"/>
      <c r="H72" s="122"/>
      <c r="I72" s="122"/>
      <c r="J72" s="122"/>
      <c r="K72" s="122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</row>
    <row r="73" spans="1:31" x14ac:dyDescent="0.2">
      <c r="A73" s="104"/>
      <c r="B73" s="104"/>
      <c r="C73" s="122"/>
      <c r="D73" s="122"/>
      <c r="E73" s="122"/>
      <c r="F73" s="122"/>
      <c r="G73" s="122"/>
      <c r="H73" s="122"/>
      <c r="I73" s="122"/>
      <c r="J73" s="122"/>
      <c r="K73" s="122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</row>
    <row r="74" spans="1:31" x14ac:dyDescent="0.2">
      <c r="A74" s="104"/>
      <c r="B74" s="104"/>
      <c r="C74" s="122"/>
      <c r="D74" s="122"/>
      <c r="E74" s="122"/>
      <c r="F74" s="122"/>
      <c r="G74" s="122"/>
      <c r="H74" s="122"/>
      <c r="I74" s="122"/>
      <c r="J74" s="122"/>
      <c r="K74" s="122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</row>
    <row r="75" spans="1:31" x14ac:dyDescent="0.2">
      <c r="A75" s="104"/>
      <c r="B75" s="104"/>
      <c r="C75" s="122"/>
      <c r="D75" s="122"/>
      <c r="E75" s="122"/>
      <c r="F75" s="122"/>
      <c r="G75" s="122"/>
      <c r="H75" s="122"/>
      <c r="I75" s="122"/>
      <c r="J75" s="122"/>
      <c r="K75" s="122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</row>
    <row r="76" spans="1:31" x14ac:dyDescent="0.2">
      <c r="A76" s="104"/>
      <c r="B76" s="104"/>
      <c r="C76" s="122"/>
      <c r="D76" s="122"/>
      <c r="E76" s="122"/>
      <c r="F76" s="122"/>
      <c r="G76" s="122"/>
      <c r="H76" s="122"/>
      <c r="I76" s="122"/>
      <c r="J76" s="122"/>
      <c r="K76" s="122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</row>
    <row r="77" spans="1:31" x14ac:dyDescent="0.2">
      <c r="A77" s="104"/>
      <c r="B77" s="104"/>
      <c r="C77" s="122"/>
      <c r="D77" s="122"/>
      <c r="E77" s="122"/>
      <c r="F77" s="122"/>
      <c r="G77" s="122"/>
      <c r="H77" s="122"/>
      <c r="I77" s="122"/>
      <c r="J77" s="122"/>
      <c r="K77" s="122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</row>
    <row r="78" spans="1:31" x14ac:dyDescent="0.2">
      <c r="A78" s="104"/>
      <c r="B78" s="104"/>
      <c r="C78" s="122"/>
      <c r="D78" s="122"/>
      <c r="E78" s="122"/>
      <c r="F78" s="122"/>
      <c r="G78" s="122"/>
      <c r="H78" s="122"/>
      <c r="I78" s="122"/>
      <c r="J78" s="122"/>
      <c r="K78" s="122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</row>
    <row r="79" spans="1:31" x14ac:dyDescent="0.2">
      <c r="A79" s="104"/>
      <c r="B79" s="104"/>
      <c r="C79" s="122"/>
      <c r="D79" s="122"/>
      <c r="E79" s="122"/>
      <c r="F79" s="122"/>
      <c r="G79" s="122"/>
      <c r="H79" s="122"/>
      <c r="I79" s="122"/>
      <c r="J79" s="122"/>
      <c r="K79" s="122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</row>
    <row r="80" spans="1:31" x14ac:dyDescent="0.2">
      <c r="A80" s="104"/>
      <c r="B80" s="104"/>
      <c r="C80" s="122"/>
      <c r="D80" s="122"/>
      <c r="E80" s="122"/>
      <c r="F80" s="122"/>
      <c r="G80" s="122"/>
      <c r="H80" s="122"/>
      <c r="I80" s="122"/>
      <c r="J80" s="122"/>
      <c r="K80" s="122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</row>
    <row r="81" spans="1:31" x14ac:dyDescent="0.2">
      <c r="A81" s="104"/>
      <c r="B81" s="104"/>
      <c r="C81" s="122"/>
      <c r="D81" s="122"/>
      <c r="E81" s="122"/>
      <c r="F81" s="122"/>
      <c r="G81" s="122"/>
      <c r="H81" s="122"/>
      <c r="I81" s="122"/>
      <c r="J81" s="122"/>
      <c r="K81" s="122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</row>
    <row r="82" spans="1:31" x14ac:dyDescent="0.2">
      <c r="A82" s="104"/>
      <c r="B82" s="104"/>
      <c r="C82" s="122"/>
      <c r="D82" s="122"/>
      <c r="E82" s="122"/>
      <c r="F82" s="122"/>
      <c r="G82" s="122"/>
      <c r="H82" s="122"/>
      <c r="I82" s="122"/>
      <c r="J82" s="122"/>
      <c r="K82" s="122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</row>
    <row r="83" spans="1:31" x14ac:dyDescent="0.2">
      <c r="A83" s="104"/>
      <c r="B83" s="104"/>
      <c r="C83" s="122"/>
      <c r="D83" s="122"/>
      <c r="E83" s="122"/>
      <c r="F83" s="122"/>
      <c r="G83" s="122"/>
      <c r="H83" s="122"/>
      <c r="I83" s="122"/>
      <c r="J83" s="122"/>
      <c r="K83" s="122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</row>
    <row r="84" spans="1:31" x14ac:dyDescent="0.2">
      <c r="A84" s="104"/>
      <c r="B84" s="104"/>
      <c r="C84" s="122"/>
      <c r="D84" s="122"/>
      <c r="E84" s="122"/>
      <c r="F84" s="122"/>
      <c r="G84" s="122"/>
      <c r="H84" s="122"/>
      <c r="I84" s="122"/>
      <c r="J84" s="122"/>
      <c r="K84" s="122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</row>
    <row r="85" spans="1:31" x14ac:dyDescent="0.2">
      <c r="A85" s="104"/>
      <c r="B85" s="104"/>
      <c r="C85" s="122"/>
      <c r="D85" s="122"/>
      <c r="E85" s="122"/>
      <c r="F85" s="122"/>
      <c r="G85" s="122"/>
      <c r="H85" s="122"/>
      <c r="I85" s="122"/>
      <c r="J85" s="122"/>
      <c r="K85" s="122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</row>
    <row r="86" spans="1:31" x14ac:dyDescent="0.2">
      <c r="A86" s="104"/>
      <c r="B86" s="104"/>
      <c r="C86" s="122"/>
      <c r="D86" s="122"/>
      <c r="E86" s="122"/>
      <c r="F86" s="122"/>
      <c r="G86" s="122"/>
      <c r="H86" s="122"/>
      <c r="I86" s="122"/>
      <c r="J86" s="122"/>
      <c r="K86" s="122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</row>
    <row r="87" spans="1:31" x14ac:dyDescent="0.2">
      <c r="A87" s="104"/>
      <c r="B87" s="104"/>
      <c r="C87" s="122"/>
      <c r="D87" s="122"/>
      <c r="E87" s="122"/>
      <c r="F87" s="122"/>
      <c r="G87" s="122"/>
      <c r="H87" s="122"/>
      <c r="I87" s="122"/>
      <c r="J87" s="122"/>
      <c r="K87" s="122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</row>
    <row r="88" spans="1:31" x14ac:dyDescent="0.2">
      <c r="A88" s="104"/>
      <c r="B88" s="104"/>
      <c r="C88" s="122"/>
      <c r="D88" s="122"/>
      <c r="E88" s="122"/>
      <c r="F88" s="122"/>
      <c r="G88" s="122"/>
      <c r="H88" s="122"/>
      <c r="I88" s="122"/>
      <c r="J88" s="122"/>
      <c r="K88" s="122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</row>
    <row r="89" spans="1:31" x14ac:dyDescent="0.2">
      <c r="A89" s="104"/>
      <c r="B89" s="104"/>
      <c r="C89" s="122"/>
      <c r="D89" s="122"/>
      <c r="E89" s="122"/>
      <c r="F89" s="122"/>
      <c r="G89" s="122"/>
      <c r="H89" s="122"/>
      <c r="I89" s="122"/>
      <c r="J89" s="122"/>
      <c r="K89" s="122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</row>
    <row r="90" spans="1:31" x14ac:dyDescent="0.2">
      <c r="A90" s="104"/>
      <c r="B90" s="104"/>
      <c r="C90" s="122"/>
      <c r="D90" s="122"/>
      <c r="E90" s="122"/>
      <c r="F90" s="122"/>
      <c r="G90" s="122"/>
      <c r="H90" s="122"/>
      <c r="I90" s="122"/>
      <c r="J90" s="122"/>
      <c r="K90" s="122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</row>
    <row r="91" spans="1:31" x14ac:dyDescent="0.2">
      <c r="A91" s="104"/>
      <c r="B91" s="104"/>
      <c r="C91" s="122"/>
      <c r="D91" s="122"/>
      <c r="E91" s="122"/>
      <c r="F91" s="122"/>
      <c r="G91" s="122"/>
      <c r="H91" s="122"/>
      <c r="I91" s="122"/>
      <c r="J91" s="122"/>
      <c r="K91" s="122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</row>
    <row r="92" spans="1:31" x14ac:dyDescent="0.2">
      <c r="A92" s="104"/>
      <c r="B92" s="104"/>
      <c r="C92" s="122"/>
      <c r="D92" s="122"/>
      <c r="E92" s="122"/>
      <c r="F92" s="122"/>
      <c r="G92" s="122"/>
      <c r="H92" s="122"/>
      <c r="I92" s="122"/>
      <c r="J92" s="122"/>
      <c r="K92" s="122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</row>
    <row r="93" spans="1:31" x14ac:dyDescent="0.2">
      <c r="A93" s="104"/>
      <c r="B93" s="104"/>
      <c r="C93" s="122"/>
      <c r="D93" s="122"/>
      <c r="E93" s="122"/>
      <c r="F93" s="122"/>
      <c r="G93" s="122"/>
      <c r="H93" s="122"/>
      <c r="I93" s="122"/>
      <c r="J93" s="122"/>
      <c r="K93" s="122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</row>
    <row r="94" spans="1:31" x14ac:dyDescent="0.2">
      <c r="A94" s="104"/>
      <c r="B94" s="104"/>
      <c r="C94" s="122"/>
      <c r="D94" s="122"/>
      <c r="E94" s="122"/>
      <c r="F94" s="122"/>
      <c r="G94" s="122"/>
      <c r="H94" s="122"/>
      <c r="I94" s="122"/>
      <c r="J94" s="122"/>
      <c r="K94" s="122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</row>
    <row r="95" spans="1:31" x14ac:dyDescent="0.2">
      <c r="A95" s="104"/>
      <c r="B95" s="104"/>
      <c r="C95" s="122"/>
      <c r="D95" s="122"/>
      <c r="E95" s="122"/>
      <c r="F95" s="122"/>
      <c r="G95" s="122"/>
      <c r="H95" s="122"/>
      <c r="I95" s="122"/>
      <c r="J95" s="122"/>
      <c r="K95" s="122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</row>
    <row r="96" spans="1:31" x14ac:dyDescent="0.2">
      <c r="A96" s="104"/>
      <c r="B96" s="104"/>
      <c r="C96" s="122"/>
      <c r="D96" s="122"/>
      <c r="E96" s="122"/>
      <c r="F96" s="122"/>
      <c r="G96" s="122"/>
      <c r="H96" s="122"/>
      <c r="I96" s="122"/>
      <c r="J96" s="122"/>
      <c r="K96" s="122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</row>
    <row r="97" spans="1:31" x14ac:dyDescent="0.2">
      <c r="A97" s="104"/>
      <c r="B97" s="104"/>
      <c r="C97" s="122"/>
      <c r="D97" s="122"/>
      <c r="E97" s="122"/>
      <c r="F97" s="122"/>
      <c r="G97" s="122"/>
      <c r="H97" s="122"/>
      <c r="I97" s="122"/>
      <c r="J97" s="122"/>
      <c r="K97" s="122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</row>
    <row r="98" spans="1:31" x14ac:dyDescent="0.2">
      <c r="A98" s="104"/>
      <c r="B98" s="104"/>
      <c r="C98" s="122"/>
      <c r="D98" s="122"/>
      <c r="E98" s="122"/>
      <c r="F98" s="122"/>
      <c r="G98" s="122"/>
      <c r="H98" s="122"/>
      <c r="I98" s="122"/>
      <c r="J98" s="122"/>
      <c r="K98" s="122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</row>
    <row r="99" spans="1:31" x14ac:dyDescent="0.2">
      <c r="A99" s="104"/>
      <c r="B99" s="104"/>
      <c r="C99" s="122"/>
      <c r="D99" s="122"/>
      <c r="E99" s="122"/>
      <c r="F99" s="122"/>
      <c r="G99" s="122"/>
      <c r="H99" s="122"/>
      <c r="I99" s="122"/>
      <c r="J99" s="122"/>
      <c r="K99" s="122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</row>
    <row r="100" spans="1:31" x14ac:dyDescent="0.2">
      <c r="A100" s="104"/>
      <c r="B100" s="104"/>
      <c r="C100" s="122"/>
      <c r="D100" s="122"/>
      <c r="E100" s="122"/>
      <c r="F100" s="122"/>
      <c r="G100" s="122"/>
      <c r="H100" s="122"/>
      <c r="I100" s="122"/>
      <c r="J100" s="122"/>
      <c r="K100" s="122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</row>
    <row r="101" spans="1:31" ht="12" thickBot="1" x14ac:dyDescent="0.25">
      <c r="L101" s="104"/>
    </row>
  </sheetData>
  <mergeCells count="2">
    <mergeCell ref="F4:J4"/>
    <mergeCell ref="C35:K35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O37"/>
  <sheetViews>
    <sheetView zoomScale="120" zoomScaleNormal="120" workbookViewId="0"/>
  </sheetViews>
  <sheetFormatPr defaultColWidth="9.33203125" defaultRowHeight="11.25" x14ac:dyDescent="0.2"/>
  <cols>
    <col min="1" max="1" width="11.5" style="114" customWidth="1"/>
    <col min="2" max="2" width="55.33203125" style="199" customWidth="1"/>
    <col min="3" max="3" width="6.83203125" style="199" hidden="1" customWidth="1"/>
    <col min="4" max="4" width="9.1640625" style="199" hidden="1" customWidth="1"/>
    <col min="5" max="5" width="9.5" style="199" customWidth="1"/>
    <col min="6" max="7" width="12" style="199" customWidth="1"/>
    <col min="8" max="8" width="9.1640625" style="199" hidden="1" customWidth="1"/>
    <col min="9" max="9" width="13.6640625" style="199" customWidth="1"/>
    <col min="10" max="10" width="16.1640625" style="199" customWidth="1"/>
    <col min="11" max="11" width="9.33203125" style="199" customWidth="1"/>
    <col min="12" max="12" width="10" style="199" customWidth="1"/>
    <col min="13" max="13" width="10.5" style="199" hidden="1" customWidth="1"/>
    <col min="14" max="14" width="11.1640625" style="199" hidden="1" customWidth="1"/>
    <col min="15" max="15" width="13.33203125" style="199" customWidth="1"/>
    <col min="16" max="16" width="3.83203125" style="114" customWidth="1"/>
    <col min="17" max="16384" width="9.33203125" style="114"/>
  </cols>
  <sheetData>
    <row r="1" spans="1:15" ht="16.5" customHeight="1" thickBot="1" x14ac:dyDescent="0.25">
      <c r="A1" s="113" t="s">
        <v>39</v>
      </c>
    </row>
    <row r="2" spans="1:15" x14ac:dyDescent="0.2">
      <c r="B2" s="22" t="s">
        <v>523</v>
      </c>
      <c r="C2" s="122"/>
      <c r="D2" s="122"/>
      <c r="E2" s="122"/>
      <c r="F2" s="122"/>
      <c r="G2" s="122"/>
      <c r="H2" s="122"/>
      <c r="I2" s="122"/>
      <c r="J2" s="122"/>
      <c r="M2" s="122"/>
      <c r="N2" s="122"/>
      <c r="O2" s="122"/>
    </row>
    <row r="3" spans="1:15" x14ac:dyDescent="0.2">
      <c r="B3" s="122"/>
      <c r="C3" s="122"/>
      <c r="D3" s="122"/>
      <c r="E3" s="122"/>
      <c r="F3" s="122"/>
      <c r="G3" s="122"/>
      <c r="H3" s="122"/>
      <c r="I3" s="122"/>
      <c r="J3" s="122"/>
      <c r="M3" s="122"/>
      <c r="N3" s="122"/>
      <c r="O3" s="122"/>
    </row>
    <row r="4" spans="1:15" ht="11.25" customHeight="1" x14ac:dyDescent="0.2">
      <c r="B4" s="108"/>
      <c r="C4" s="109"/>
      <c r="D4" s="361" t="s">
        <v>315</v>
      </c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</row>
    <row r="5" spans="1:15" ht="37.5" customHeight="1" thickBot="1" x14ac:dyDescent="0.25">
      <c r="B5" s="105" t="s">
        <v>517</v>
      </c>
      <c r="C5" s="105"/>
      <c r="D5" s="269" t="s">
        <v>274</v>
      </c>
      <c r="E5" s="269" t="s">
        <v>329</v>
      </c>
      <c r="F5" s="269" t="s">
        <v>219</v>
      </c>
      <c r="G5" s="269" t="s">
        <v>220</v>
      </c>
      <c r="H5" s="269" t="s">
        <v>275</v>
      </c>
      <c r="I5" s="269" t="s">
        <v>221</v>
      </c>
      <c r="J5" s="269" t="s">
        <v>222</v>
      </c>
      <c r="K5" s="269" t="s">
        <v>276</v>
      </c>
      <c r="L5" s="269" t="s">
        <v>223</v>
      </c>
      <c r="M5" s="269" t="s">
        <v>277</v>
      </c>
      <c r="N5" s="269" t="s">
        <v>278</v>
      </c>
      <c r="O5" s="269" t="s">
        <v>279</v>
      </c>
    </row>
    <row r="6" spans="1:15" ht="11.25" hidden="1" customHeight="1" x14ac:dyDescent="0.2">
      <c r="B6" s="174"/>
      <c r="C6" s="296"/>
      <c r="D6" s="297" t="s">
        <v>180</v>
      </c>
      <c r="E6" s="297" t="s">
        <v>181</v>
      </c>
      <c r="F6" s="297" t="s">
        <v>182</v>
      </c>
      <c r="G6" s="297" t="s">
        <v>183</v>
      </c>
      <c r="H6" s="297" t="s">
        <v>212</v>
      </c>
      <c r="I6" s="297" t="s">
        <v>225</v>
      </c>
      <c r="J6" s="297" t="s">
        <v>226</v>
      </c>
      <c r="K6" s="297" t="s">
        <v>227</v>
      </c>
      <c r="L6" s="297" t="s">
        <v>259</v>
      </c>
      <c r="M6" s="297" t="s">
        <v>260</v>
      </c>
      <c r="N6" s="297" t="s">
        <v>228</v>
      </c>
      <c r="O6" s="297" t="s">
        <v>249</v>
      </c>
    </row>
    <row r="7" spans="1:15" x14ac:dyDescent="0.2">
      <c r="B7" s="185" t="s">
        <v>321</v>
      </c>
      <c r="C7" s="298" t="s">
        <v>186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225">
        <v>0</v>
      </c>
      <c r="N7" s="225">
        <v>0</v>
      </c>
      <c r="O7" s="225">
        <v>0</v>
      </c>
    </row>
    <row r="8" spans="1:15" ht="31.5" customHeight="1" x14ac:dyDescent="0.2">
      <c r="B8" s="267" t="s">
        <v>394</v>
      </c>
      <c r="C8" s="299" t="s">
        <v>46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  <c r="L8" s="258">
        <v>0</v>
      </c>
      <c r="M8" s="162">
        <v>0</v>
      </c>
      <c r="N8" s="162">
        <v>0</v>
      </c>
      <c r="O8" s="162">
        <v>0</v>
      </c>
    </row>
    <row r="9" spans="1:15" x14ac:dyDescent="0.2">
      <c r="B9" s="185" t="s">
        <v>322</v>
      </c>
      <c r="C9" s="298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5" x14ac:dyDescent="0.2">
      <c r="B10" s="185" t="s">
        <v>323</v>
      </c>
      <c r="C10" s="298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1:15" x14ac:dyDescent="0.2">
      <c r="B11" s="257" t="s">
        <v>324</v>
      </c>
      <c r="C11" s="29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</row>
    <row r="12" spans="1:15" x14ac:dyDescent="0.2">
      <c r="B12" s="180" t="s">
        <v>325</v>
      </c>
      <c r="C12" s="300" t="s">
        <v>48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-2066</v>
      </c>
      <c r="J12" s="145">
        <v>38704</v>
      </c>
      <c r="K12" s="145">
        <v>12309</v>
      </c>
      <c r="L12" s="145">
        <v>-2142</v>
      </c>
      <c r="M12" s="145">
        <v>0</v>
      </c>
      <c r="N12" s="145">
        <v>0</v>
      </c>
      <c r="O12" s="145">
        <v>1</v>
      </c>
    </row>
    <row r="13" spans="1:15" ht="21.75" customHeight="1" x14ac:dyDescent="0.2">
      <c r="B13" s="146" t="s">
        <v>326</v>
      </c>
      <c r="C13" s="300" t="s">
        <v>63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-869</v>
      </c>
      <c r="J13" s="145">
        <v>15583</v>
      </c>
      <c r="K13" s="145">
        <v>12045</v>
      </c>
      <c r="L13" s="145">
        <v>-2054</v>
      </c>
      <c r="M13" s="145">
        <v>0</v>
      </c>
      <c r="N13" s="145">
        <v>0</v>
      </c>
      <c r="O13" s="145">
        <v>-7</v>
      </c>
    </row>
    <row r="14" spans="1:15" x14ac:dyDescent="0.2">
      <c r="B14" s="257" t="s">
        <v>395</v>
      </c>
      <c r="C14" s="299" t="s">
        <v>64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-1196</v>
      </c>
      <c r="J14" s="258">
        <v>23122</v>
      </c>
      <c r="K14" s="258">
        <v>264</v>
      </c>
      <c r="L14" s="258">
        <v>-88</v>
      </c>
      <c r="M14" s="258">
        <v>0</v>
      </c>
      <c r="N14" s="258">
        <v>0</v>
      </c>
      <c r="O14" s="258">
        <v>8</v>
      </c>
    </row>
    <row r="15" spans="1:15" x14ac:dyDescent="0.2">
      <c r="B15" s="185" t="s">
        <v>327</v>
      </c>
      <c r="C15" s="298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x14ac:dyDescent="0.2">
      <c r="B16" s="257" t="s">
        <v>325</v>
      </c>
      <c r="C16" s="299" t="s">
        <v>66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97459</v>
      </c>
      <c r="J16" s="258">
        <v>179083</v>
      </c>
      <c r="K16" s="258">
        <v>259917</v>
      </c>
      <c r="L16" s="258">
        <v>14052</v>
      </c>
      <c r="M16" s="258">
        <v>0</v>
      </c>
      <c r="N16" s="258">
        <v>0</v>
      </c>
      <c r="O16" s="258">
        <v>2155</v>
      </c>
    </row>
    <row r="17" spans="2:15" ht="21" customHeight="1" x14ac:dyDescent="0.2">
      <c r="B17" s="146" t="s">
        <v>326</v>
      </c>
      <c r="C17" s="300" t="s">
        <v>82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65715</v>
      </c>
      <c r="J17" s="145">
        <v>66136</v>
      </c>
      <c r="K17" s="145">
        <v>224683</v>
      </c>
      <c r="L17" s="145">
        <v>15974</v>
      </c>
      <c r="M17" s="145">
        <v>0</v>
      </c>
      <c r="N17" s="145">
        <v>0</v>
      </c>
      <c r="O17" s="145">
        <v>1721</v>
      </c>
    </row>
    <row r="18" spans="2:15" x14ac:dyDescent="0.2">
      <c r="B18" s="199" t="s">
        <v>413</v>
      </c>
      <c r="C18" s="299" t="s">
        <v>84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31744</v>
      </c>
      <c r="J18" s="258">
        <v>112948</v>
      </c>
      <c r="K18" s="258">
        <v>35234</v>
      </c>
      <c r="L18" s="258">
        <v>-1922</v>
      </c>
      <c r="M18" s="258">
        <v>0</v>
      </c>
      <c r="N18" s="258">
        <v>0</v>
      </c>
      <c r="O18" s="258">
        <v>434</v>
      </c>
    </row>
    <row r="19" spans="2:15" x14ac:dyDescent="0.2">
      <c r="B19" s="185" t="s">
        <v>396</v>
      </c>
      <c r="C19" s="298" t="s">
        <v>86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95394</v>
      </c>
      <c r="J19" s="162">
        <v>217788</v>
      </c>
      <c r="K19" s="162">
        <v>272226</v>
      </c>
      <c r="L19" s="162">
        <v>11910</v>
      </c>
      <c r="M19" s="162">
        <v>0</v>
      </c>
      <c r="N19" s="162">
        <v>0</v>
      </c>
      <c r="O19" s="162">
        <v>2156</v>
      </c>
    </row>
    <row r="20" spans="2:15" x14ac:dyDescent="0.2">
      <c r="B20" s="185" t="s">
        <v>397</v>
      </c>
      <c r="C20" s="298" t="s">
        <v>88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30548</v>
      </c>
      <c r="J20" s="162">
        <v>136070</v>
      </c>
      <c r="K20" s="162">
        <v>35498</v>
      </c>
      <c r="L20" s="162">
        <v>-2010</v>
      </c>
      <c r="M20" s="162">
        <v>0</v>
      </c>
      <c r="N20" s="162">
        <v>0</v>
      </c>
      <c r="O20" s="162">
        <v>442</v>
      </c>
    </row>
    <row r="21" spans="2:15" x14ac:dyDescent="0.2">
      <c r="B21" s="185" t="s">
        <v>123</v>
      </c>
      <c r="C21" s="298" t="s">
        <v>89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2209</v>
      </c>
      <c r="J21" s="162">
        <v>4097</v>
      </c>
      <c r="K21" s="162">
        <v>5648</v>
      </c>
      <c r="L21" s="162">
        <v>305</v>
      </c>
      <c r="M21" s="162">
        <v>0</v>
      </c>
      <c r="N21" s="162">
        <v>0</v>
      </c>
      <c r="O21" s="162">
        <v>47</v>
      </c>
    </row>
    <row r="22" spans="2:15" x14ac:dyDescent="0.2">
      <c r="B22" s="185" t="s">
        <v>393</v>
      </c>
      <c r="C22" s="298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3" spans="2:15" x14ac:dyDescent="0.2">
      <c r="B23" s="305" t="s">
        <v>321</v>
      </c>
      <c r="C23" s="299" t="s">
        <v>90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</row>
    <row r="24" spans="2:15" x14ac:dyDescent="0.2">
      <c r="B24" s="306" t="s">
        <v>328</v>
      </c>
      <c r="C24" s="300" t="s">
        <v>91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</row>
    <row r="25" spans="2:15" x14ac:dyDescent="0.2">
      <c r="B25" s="305" t="s">
        <v>123</v>
      </c>
      <c r="C25" s="299" t="s">
        <v>93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</row>
    <row r="26" spans="2:15" x14ac:dyDescent="0.2">
      <c r="B26" s="185" t="s">
        <v>314</v>
      </c>
      <c r="C26" s="298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2:15" x14ac:dyDescent="0.2">
      <c r="B27" s="257" t="s">
        <v>314</v>
      </c>
      <c r="C27" s="299" t="s">
        <v>95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97604</v>
      </c>
      <c r="J27" s="258">
        <v>221886</v>
      </c>
      <c r="K27" s="258">
        <v>277874</v>
      </c>
      <c r="L27" s="258">
        <v>12215</v>
      </c>
      <c r="M27" s="258">
        <v>0</v>
      </c>
      <c r="N27" s="258">
        <v>0</v>
      </c>
      <c r="O27" s="258">
        <v>2203</v>
      </c>
    </row>
    <row r="28" spans="2:15" ht="33.75" x14ac:dyDescent="0.2">
      <c r="B28" s="146" t="s">
        <v>330</v>
      </c>
      <c r="C28" s="300" t="s">
        <v>97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64847</v>
      </c>
      <c r="J28" s="145">
        <v>81719</v>
      </c>
      <c r="K28" s="145">
        <v>236728</v>
      </c>
      <c r="L28" s="145">
        <v>13919</v>
      </c>
      <c r="M28" s="145">
        <v>0</v>
      </c>
      <c r="N28" s="145">
        <v>0</v>
      </c>
      <c r="O28" s="145">
        <v>1714</v>
      </c>
    </row>
    <row r="29" spans="2:15" ht="23.25" thickBot="1" x14ac:dyDescent="0.25">
      <c r="B29" s="270" t="s">
        <v>331</v>
      </c>
      <c r="C29" s="301" t="s">
        <v>99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  <c r="I29" s="268">
        <v>32757</v>
      </c>
      <c r="J29" s="268">
        <v>140167</v>
      </c>
      <c r="K29" s="268">
        <v>41146</v>
      </c>
      <c r="L29" s="268">
        <v>-1704</v>
      </c>
      <c r="M29" s="268">
        <v>0</v>
      </c>
      <c r="N29" s="268">
        <v>0</v>
      </c>
      <c r="O29" s="268">
        <v>489</v>
      </c>
    </row>
    <row r="30" spans="2:15" ht="18.75" customHeight="1" x14ac:dyDescent="0.2">
      <c r="B30" s="357" t="s">
        <v>398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</row>
    <row r="32" spans="2:15" x14ac:dyDescent="0.2"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</row>
    <row r="33" spans="5:15" x14ac:dyDescent="0.2"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5:15" x14ac:dyDescent="0.2"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</row>
    <row r="35" spans="5:15" x14ac:dyDescent="0.2"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</row>
    <row r="36" spans="5:15" x14ac:dyDescent="0.2"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</row>
    <row r="37" spans="5:15" ht="12" thickBot="1" x14ac:dyDescent="0.25"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</row>
  </sheetData>
  <mergeCells count="2">
    <mergeCell ref="D4:O4"/>
    <mergeCell ref="B30:O30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I37"/>
  <sheetViews>
    <sheetView workbookViewId="0">
      <selection activeCell="B5" sqref="B5"/>
    </sheetView>
  </sheetViews>
  <sheetFormatPr defaultColWidth="9.33203125" defaultRowHeight="11.25" x14ac:dyDescent="0.2"/>
  <cols>
    <col min="1" max="1" width="11.5" style="114" customWidth="1"/>
    <col min="2" max="2" width="68" style="199" customWidth="1"/>
    <col min="3" max="3" width="6.83203125" style="199" hidden="1" customWidth="1"/>
    <col min="4" max="4" width="16.5" style="199" customWidth="1"/>
    <col min="5" max="5" width="15.1640625" style="199" customWidth="1"/>
    <col min="6" max="6" width="19.6640625" style="199" customWidth="1"/>
    <col min="7" max="8" width="15.33203125" style="199" customWidth="1"/>
    <col min="9" max="9" width="3.6640625" style="199" customWidth="1"/>
    <col min="10" max="16384" width="9.33203125" style="114"/>
  </cols>
  <sheetData>
    <row r="1" spans="1:8" ht="15.75" customHeight="1" thickBot="1" x14ac:dyDescent="0.25">
      <c r="A1" s="113" t="s">
        <v>39</v>
      </c>
    </row>
    <row r="2" spans="1:8" x14ac:dyDescent="0.2">
      <c r="B2" s="22" t="s">
        <v>522</v>
      </c>
      <c r="C2" s="122"/>
      <c r="D2" s="122"/>
      <c r="E2" s="122"/>
      <c r="F2" s="122"/>
      <c r="G2" s="122"/>
    </row>
    <row r="3" spans="1:8" x14ac:dyDescent="0.2">
      <c r="B3" s="122"/>
      <c r="C3" s="122"/>
      <c r="D3" s="122"/>
      <c r="E3" s="122"/>
      <c r="F3" s="122"/>
      <c r="G3" s="122"/>
    </row>
    <row r="4" spans="1:8" ht="11.25" customHeight="1" x14ac:dyDescent="0.2">
      <c r="B4" s="108"/>
      <c r="C4" s="109"/>
      <c r="D4" s="364" t="s">
        <v>332</v>
      </c>
      <c r="E4" s="364"/>
      <c r="F4" s="364"/>
      <c r="G4" s="364"/>
      <c r="H4" s="362" t="s">
        <v>386</v>
      </c>
    </row>
    <row r="5" spans="1:8" ht="37.5" customHeight="1" thickBot="1" x14ac:dyDescent="0.25">
      <c r="B5" s="105" t="s">
        <v>517</v>
      </c>
      <c r="C5" s="105"/>
      <c r="D5" s="269" t="s">
        <v>295</v>
      </c>
      <c r="E5" s="269" t="s">
        <v>280</v>
      </c>
      <c r="F5" s="269" t="s">
        <v>296</v>
      </c>
      <c r="G5" s="269" t="s">
        <v>281</v>
      </c>
      <c r="H5" s="363"/>
    </row>
    <row r="6" spans="1:8" hidden="1" x14ac:dyDescent="0.2">
      <c r="B6" s="174"/>
      <c r="C6" s="175"/>
      <c r="D6" s="176" t="s">
        <v>250</v>
      </c>
      <c r="E6" s="176" t="s">
        <v>251</v>
      </c>
      <c r="F6" s="176" t="s">
        <v>252</v>
      </c>
      <c r="G6" s="176" t="s">
        <v>261</v>
      </c>
      <c r="H6" s="176" t="s">
        <v>262</v>
      </c>
    </row>
    <row r="7" spans="1:8" x14ac:dyDescent="0.2">
      <c r="B7" s="185" t="s">
        <v>321</v>
      </c>
      <c r="C7" s="271" t="s">
        <v>186</v>
      </c>
      <c r="D7" s="225">
        <v>0</v>
      </c>
      <c r="E7" s="225">
        <v>0</v>
      </c>
      <c r="F7" s="225">
        <v>0</v>
      </c>
      <c r="G7" s="225">
        <v>0</v>
      </c>
      <c r="H7" s="272">
        <v>0</v>
      </c>
    </row>
    <row r="8" spans="1:8" ht="22.5" x14ac:dyDescent="0.2">
      <c r="B8" s="267" t="s">
        <v>394</v>
      </c>
      <c r="C8" s="186" t="s">
        <v>46</v>
      </c>
      <c r="D8" s="162">
        <v>0</v>
      </c>
      <c r="E8" s="162">
        <v>0</v>
      </c>
      <c r="F8" s="162">
        <v>0</v>
      </c>
      <c r="G8" s="162">
        <v>0</v>
      </c>
      <c r="H8" s="274">
        <v>0</v>
      </c>
    </row>
    <row r="9" spans="1:8" x14ac:dyDescent="0.2">
      <c r="B9" s="185" t="s">
        <v>322</v>
      </c>
      <c r="C9" s="186"/>
      <c r="D9" s="231"/>
      <c r="E9" s="231"/>
      <c r="F9" s="231"/>
      <c r="G9" s="231"/>
      <c r="H9" s="291"/>
    </row>
    <row r="10" spans="1:8" x14ac:dyDescent="0.2">
      <c r="B10" s="185" t="s">
        <v>323</v>
      </c>
      <c r="C10" s="186"/>
      <c r="D10" s="231"/>
      <c r="E10" s="231"/>
      <c r="F10" s="231"/>
      <c r="G10" s="231"/>
      <c r="H10" s="291"/>
    </row>
    <row r="11" spans="1:8" x14ac:dyDescent="0.2">
      <c r="B11" s="257" t="s">
        <v>324</v>
      </c>
      <c r="C11" s="195"/>
      <c r="D11" s="289"/>
      <c r="E11" s="289"/>
      <c r="F11" s="289"/>
      <c r="G11" s="289"/>
      <c r="H11" s="292"/>
    </row>
    <row r="12" spans="1:8" x14ac:dyDescent="0.2">
      <c r="B12" s="180" t="s">
        <v>325</v>
      </c>
      <c r="C12" s="181" t="s">
        <v>48</v>
      </c>
      <c r="D12" s="145">
        <v>0</v>
      </c>
      <c r="E12" s="145">
        <v>2919</v>
      </c>
      <c r="F12" s="145">
        <v>135</v>
      </c>
      <c r="G12" s="145">
        <v>1835</v>
      </c>
      <c r="H12" s="147">
        <v>51696</v>
      </c>
    </row>
    <row r="13" spans="1:8" ht="22.5" x14ac:dyDescent="0.2">
      <c r="B13" s="146" t="s">
        <v>326</v>
      </c>
      <c r="C13" s="181" t="s">
        <v>63</v>
      </c>
      <c r="D13" s="145">
        <v>0</v>
      </c>
      <c r="E13" s="145">
        <v>2600</v>
      </c>
      <c r="F13" s="145">
        <v>-139</v>
      </c>
      <c r="G13" s="145">
        <v>1013</v>
      </c>
      <c r="H13" s="147">
        <v>28173</v>
      </c>
    </row>
    <row r="14" spans="1:8" x14ac:dyDescent="0.2">
      <c r="B14" s="257" t="s">
        <v>395</v>
      </c>
      <c r="C14" s="195" t="s">
        <v>64</v>
      </c>
      <c r="D14" s="258">
        <v>0</v>
      </c>
      <c r="E14" s="258">
        <v>317</v>
      </c>
      <c r="F14" s="258">
        <v>273</v>
      </c>
      <c r="G14" s="258">
        <v>822</v>
      </c>
      <c r="H14" s="275">
        <v>23523</v>
      </c>
    </row>
    <row r="15" spans="1:8" x14ac:dyDescent="0.2">
      <c r="B15" s="185" t="s">
        <v>327</v>
      </c>
      <c r="C15" s="186"/>
      <c r="D15" s="231"/>
      <c r="E15" s="231"/>
      <c r="F15" s="231"/>
      <c r="G15" s="231"/>
      <c r="H15" s="291"/>
    </row>
    <row r="16" spans="1:8" x14ac:dyDescent="0.2">
      <c r="B16" s="257" t="s">
        <v>325</v>
      </c>
      <c r="C16" s="195" t="s">
        <v>66</v>
      </c>
      <c r="D16" s="258">
        <v>0</v>
      </c>
      <c r="E16" s="258">
        <v>121859</v>
      </c>
      <c r="F16" s="258">
        <v>10281</v>
      </c>
      <c r="G16" s="258">
        <v>98380</v>
      </c>
      <c r="H16" s="275">
        <v>783185</v>
      </c>
    </row>
    <row r="17" spans="2:9" ht="22.5" x14ac:dyDescent="0.2">
      <c r="B17" s="146" t="s">
        <v>326</v>
      </c>
      <c r="C17" s="181" t="s">
        <v>82</v>
      </c>
      <c r="D17" s="145">
        <v>0</v>
      </c>
      <c r="E17" s="145">
        <v>110724</v>
      </c>
      <c r="F17" s="145">
        <v>2402</v>
      </c>
      <c r="G17" s="145">
        <v>44466</v>
      </c>
      <c r="H17" s="147">
        <v>531822</v>
      </c>
    </row>
    <row r="18" spans="2:9" x14ac:dyDescent="0.2">
      <c r="B18" s="199" t="s">
        <v>413</v>
      </c>
      <c r="C18" s="195" t="s">
        <v>84</v>
      </c>
      <c r="D18" s="258">
        <v>0</v>
      </c>
      <c r="E18" s="258">
        <v>11134</v>
      </c>
      <c r="F18" s="258">
        <v>7878</v>
      </c>
      <c r="G18" s="258">
        <v>53914</v>
      </c>
      <c r="H18" s="275">
        <v>251363</v>
      </c>
    </row>
    <row r="19" spans="2:9" x14ac:dyDescent="0.2">
      <c r="B19" s="185" t="s">
        <v>396</v>
      </c>
      <c r="C19" s="186" t="s">
        <v>86</v>
      </c>
      <c r="D19" s="162">
        <v>0</v>
      </c>
      <c r="E19" s="162">
        <v>124778</v>
      </c>
      <c r="F19" s="162">
        <v>10415</v>
      </c>
      <c r="G19" s="162">
        <v>100214</v>
      </c>
      <c r="H19" s="274">
        <v>834881</v>
      </c>
    </row>
    <row r="20" spans="2:9" x14ac:dyDescent="0.2">
      <c r="B20" s="185" t="s">
        <v>397</v>
      </c>
      <c r="C20" s="186" t="s">
        <v>88</v>
      </c>
      <c r="D20" s="162">
        <v>0</v>
      </c>
      <c r="E20" s="162">
        <v>11451</v>
      </c>
      <c r="F20" s="162">
        <v>8152</v>
      </c>
      <c r="G20" s="162">
        <v>54735</v>
      </c>
      <c r="H20" s="274">
        <v>274886</v>
      </c>
    </row>
    <row r="21" spans="2:9" x14ac:dyDescent="0.2">
      <c r="B21" s="185" t="s">
        <v>123</v>
      </c>
      <c r="C21" s="186" t="s">
        <v>89</v>
      </c>
      <c r="D21" s="162">
        <v>0</v>
      </c>
      <c r="E21" s="162">
        <v>2645</v>
      </c>
      <c r="F21" s="162">
        <v>228</v>
      </c>
      <c r="G21" s="162">
        <v>2148</v>
      </c>
      <c r="H21" s="274">
        <v>17327</v>
      </c>
    </row>
    <row r="22" spans="2:9" x14ac:dyDescent="0.2">
      <c r="B22" s="185" t="s">
        <v>393</v>
      </c>
      <c r="C22" s="186"/>
      <c r="D22" s="231"/>
      <c r="E22" s="231"/>
      <c r="F22" s="231"/>
      <c r="G22" s="231"/>
      <c r="H22" s="291"/>
    </row>
    <row r="23" spans="2:9" x14ac:dyDescent="0.2">
      <c r="B23" s="305" t="s">
        <v>321</v>
      </c>
      <c r="C23" s="195" t="s">
        <v>90</v>
      </c>
      <c r="D23" s="258">
        <v>0</v>
      </c>
      <c r="E23" s="258">
        <v>0</v>
      </c>
      <c r="F23" s="258">
        <v>0</v>
      </c>
      <c r="G23" s="258">
        <v>0</v>
      </c>
      <c r="H23" s="275">
        <v>0</v>
      </c>
    </row>
    <row r="24" spans="2:9" x14ac:dyDescent="0.2">
      <c r="B24" s="306" t="s">
        <v>328</v>
      </c>
      <c r="C24" s="181" t="s">
        <v>91</v>
      </c>
      <c r="D24" s="145">
        <v>0</v>
      </c>
      <c r="E24" s="145">
        <v>0</v>
      </c>
      <c r="F24" s="145">
        <v>0</v>
      </c>
      <c r="G24" s="145">
        <v>0</v>
      </c>
      <c r="H24" s="147">
        <v>0</v>
      </c>
    </row>
    <row r="25" spans="2:9" x14ac:dyDescent="0.2">
      <c r="B25" s="305" t="s">
        <v>123</v>
      </c>
      <c r="C25" s="195" t="s">
        <v>93</v>
      </c>
      <c r="D25" s="258">
        <v>0</v>
      </c>
      <c r="E25" s="258">
        <v>0</v>
      </c>
      <c r="F25" s="258">
        <v>0</v>
      </c>
      <c r="G25" s="258">
        <v>0</v>
      </c>
      <c r="H25" s="275">
        <v>0</v>
      </c>
    </row>
    <row r="26" spans="2:9" x14ac:dyDescent="0.2">
      <c r="B26" s="185" t="s">
        <v>314</v>
      </c>
      <c r="C26" s="186"/>
      <c r="D26" s="231"/>
      <c r="E26" s="231"/>
      <c r="F26" s="231"/>
      <c r="G26" s="231"/>
      <c r="H26" s="291"/>
    </row>
    <row r="27" spans="2:9" x14ac:dyDescent="0.2">
      <c r="B27" s="257" t="s">
        <v>314</v>
      </c>
      <c r="C27" s="195" t="s">
        <v>95</v>
      </c>
      <c r="D27" s="258">
        <v>0</v>
      </c>
      <c r="E27" s="258">
        <v>127422</v>
      </c>
      <c r="F27" s="258">
        <v>10643</v>
      </c>
      <c r="G27" s="258">
        <v>102361</v>
      </c>
      <c r="H27" s="275">
        <v>852208</v>
      </c>
    </row>
    <row r="28" spans="2:9" ht="22.5" x14ac:dyDescent="0.2">
      <c r="B28" s="146" t="s">
        <v>330</v>
      </c>
      <c r="C28" s="181" t="s">
        <v>97</v>
      </c>
      <c r="D28" s="145">
        <v>0</v>
      </c>
      <c r="E28" s="145">
        <v>113325</v>
      </c>
      <c r="F28" s="145">
        <v>2263</v>
      </c>
      <c r="G28" s="145">
        <v>45479</v>
      </c>
      <c r="H28" s="147">
        <v>559994</v>
      </c>
    </row>
    <row r="29" spans="2:9" ht="20.45" customHeight="1" thickBot="1" x14ac:dyDescent="0.25">
      <c r="B29" s="270" t="s">
        <v>331</v>
      </c>
      <c r="C29" s="187" t="s">
        <v>99</v>
      </c>
      <c r="D29" s="268">
        <v>0</v>
      </c>
      <c r="E29" s="268">
        <v>14097</v>
      </c>
      <c r="F29" s="268">
        <v>8380</v>
      </c>
      <c r="G29" s="268">
        <v>56882</v>
      </c>
      <c r="H29" s="276">
        <v>292214</v>
      </c>
    </row>
    <row r="30" spans="2:9" x14ac:dyDescent="0.2">
      <c r="B30" s="358"/>
      <c r="C30" s="358"/>
      <c r="D30" s="358"/>
      <c r="E30" s="358"/>
      <c r="F30" s="358"/>
      <c r="G30" s="358"/>
      <c r="H30" s="358"/>
    </row>
    <row r="32" spans="2:9" x14ac:dyDescent="0.2">
      <c r="D32" s="345"/>
      <c r="E32" s="345"/>
      <c r="I32" s="345"/>
    </row>
    <row r="33" spans="4:9" x14ac:dyDescent="0.2">
      <c r="D33" s="345"/>
      <c r="E33" s="345"/>
      <c r="I33" s="345"/>
    </row>
    <row r="34" spans="4:9" x14ac:dyDescent="0.2">
      <c r="D34" s="345"/>
      <c r="E34" s="345"/>
      <c r="I34" s="345"/>
    </row>
    <row r="35" spans="4:9" x14ac:dyDescent="0.2">
      <c r="D35" s="345"/>
      <c r="E35" s="345"/>
      <c r="I35" s="345"/>
    </row>
    <row r="36" spans="4:9" x14ac:dyDescent="0.2">
      <c r="D36" s="345"/>
      <c r="E36" s="345"/>
    </row>
    <row r="37" spans="4:9" ht="12" thickBot="1" x14ac:dyDescent="0.25">
      <c r="D37" s="345"/>
      <c r="E37" s="345"/>
    </row>
  </sheetData>
  <mergeCells count="3">
    <mergeCell ref="H4:H5"/>
    <mergeCell ref="D4:G4"/>
    <mergeCell ref="B30:H30"/>
  </mergeCells>
  <hyperlinks>
    <hyperlink ref="A1" location="MAIN!A4" display="MAIN" xr:uid="{00000000-0004-0000-09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_bip_prefix</vt:lpstr>
      <vt:lpstr>_entity</vt:lpstr>
      <vt:lpstr>_multiplierFR</vt:lpstr>
      <vt:lpstr>_sdate</vt:lpstr>
      <vt:lpstr>_tabCoef</vt:lpstr>
      <vt:lpstr>BIP_SUK_PD_S.02.01_1_EN</vt:lpstr>
      <vt:lpstr>BIP_SUK_PD_S.02.01_2_EN</vt:lpstr>
      <vt:lpstr>BIP_SUK_PD_S.05.01_1_EN</vt:lpstr>
      <vt:lpstr>BIP_SUK_PD_S.05.01_2_EN</vt:lpstr>
      <vt:lpstr>BIP_SUK_PD_S.05.02_1_EN</vt:lpstr>
      <vt:lpstr>BIP_SUK_PD_S.17.01_1_EN</vt:lpstr>
      <vt:lpstr>BIP_SUK_PD_S.17.01_2_EN</vt:lpstr>
      <vt:lpstr>BIP_SUK_PD_S.19.01_1_EN</vt:lpstr>
      <vt:lpstr>BIP_SUK_PD_S.23.01_1_EN</vt:lpstr>
      <vt:lpstr>BIP_SUK_PD_S.23.01_2_EN</vt:lpstr>
      <vt:lpstr>BIP_SUK_PD_S.23.01_3_EN</vt:lpstr>
      <vt:lpstr>BIP_SUK_PD_S.25.01_1_EN</vt:lpstr>
      <vt:lpstr>BIP_SUK_PD_S.28.01_1_EN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2022-04-06T17:18:58Z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71</vt:i4>
  </property>
  <property fmtid="{D5CDD505-2E9C-101B-9397-08002B2CF9AE}" pid="3" name="PeriodName">
    <vt:lpwstr>2021.S2_NARRATIVES</vt:lpwstr>
  </property>
  <property fmtid="{D5CDD505-2E9C-101B-9397-08002B2CF9AE}" pid="4" name="ChapterId">
    <vt:i4>40919</vt:i4>
  </property>
  <property fmtid="{D5CDD505-2E9C-101B-9397-08002B2CF9AE}" pid="5" name="ChapterName">
    <vt:lpwstr>SUK-PD</vt:lpwstr>
  </property>
  <property fmtid="{D5CDD505-2E9C-101B-9397-08002B2CF9AE}" pid="6" name="ReportId">
    <vt:i4>549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TA0AAB+LCAAAAAAABABFl4mRJSEMQ1NqA+aIh/xzWD2ZP1s1v/risGVJZqL3u9ttsW4MXdu867tNf33dtW/qbgy9GDe+T2P2jb3vmrfrSQNmDYhILaIFvq1njdPXdm5MLaHLmDfzxmn3TG1yo4eG8Zu6Z0P2Pnpuft4KZ9VrLb41J8dVRJoW7JY1Q49dC+g2pq6z36XbQS7aLTRwjpv7bp6WAtSVxQb3ZJXO09f3O3mza3N9TcWnv674z+dUFHF</vt:lpwstr>
  </property>
  <property fmtid="{D5CDD505-2E9C-101B-9397-08002B2CF9AE}" pid="11" name="frecMETA01">
    <vt:lpwstr>07fDxGjSOdwiBKKCiCxxhQOI9Ky/HIEiEHYNZQKCFUCMbRRaXUAV77GGM5nsdinvGJQhCpEZxj5bKKk6ACLda7izvr+FUDdw0I6/A1IbKV/GGEmvOTAO1CSgR13TJ5vGcc1zhye4KSBFeBUXFqKoWgBiz6niA6nSHRXVaKvMTppLgmu16p2ZeDViyXSUPTcet4PShpzF2cbR+bAV57lccUlCUdT/gd5VDU5gxjHFM9tDTd3O51C6NNw2noqC0dB</vt:lpwstr>
  </property>
  <property fmtid="{D5CDD505-2E9C-101B-9397-08002B2CF9AE}" pid="12" name="frecMETA02">
    <vt:lpwstr>alDF83kxY7uoJExB7UuS2Ai+jFRqAhfK0Sc5nKoZ0bFVHKa5uKbHSGGelEtQs0hFTOW1+BRxlkTVPsIhcLTr8M5YYA+Qmaw/dW+jhUWNdFmTZcEEKshUjWAybguUdYd9Io4sjKgVHKlBQosUYCmMAed3WTM0YvZkpPkJZ9wwsYXpUg9oe6Pm+BmD6i+DyMX/NmosRy8GDLb+7/1VUYMBCQ8ZDxxxuI2YQ7m6/HK7CLRbSepbzxqVYVbmkBik4A2</vt:lpwstr>
  </property>
  <property fmtid="{D5CDD505-2E9C-101B-9397-08002B2CF9AE}" pid="13" name="frecMETA03">
    <vt:lpwstr>c1FPStlCk5ihKCvekGmBJJVaSWqzUkIbbpepU1YowAkTaRFisdKV7hZRYMKyrgRJ9JMi2GXR4B6q4r34UCpEzQRHELdhDGphqsA4ErzpGtpo0BBuOXHqENBmcDaCHjXSBMQtbdHfWYsJ6WvghvQVIc8lbdQ6yit7PWUd4RDmkD6MogqjNiCk+L2fqeJAl8hSzragWhlF6ciALEo21PoeMFXnA9Ls8DGeIQ73YJtpqmACuV3u1nLMP2nLZI+dmgT</vt:lpwstr>
  </property>
  <property fmtid="{D5CDD505-2E9C-101B-9397-08002B2CF9AE}" pid="14" name="frecMETA04">
    <vt:lpwstr>LgjHy6oeWUpKN4UQ/Aux6Lud22AgXJRHtaWb7gbFXOwVZeTyzLT86FjYXE4bBr3ETSlt6ZrcXQwyiTJLUNajwF2rumYvZ0bGUVaA0pHaPu4Qs+yPCAmsXOpnTVmphOVUZQbN/so1KytWolFT9UuzqZ3M9TBrj9/LJR7g03x76UW3hEDLRhnl+cuA7HpS9TTqRGld7Z7GHm6X8MLGtv2IDAtZtqcBCE1kuK0HN2bLfPFW7gfpAnYOi/ZXtCTicBt</vt:lpwstr>
  </property>
  <property fmtid="{D5CDD505-2E9C-101B-9397-08002B2CF9AE}" pid="15" name="frecMETA05">
    <vt:lpwstr>+RvZYQLOpGLbBMlKanNVsbFM/2hXq8cxLMoC99p+wwVF1FQtuYtpyOpy0VyfVVNDFwqfbsL4pXvdu5FsEYWEVAMsp16GLPTahUlsezTgNR7xGQY5u9WmbIx1cbT+7p5t+s0rNqSBcVbK8u5tZDq0hAV6AKj4NsrOXkFAZUj3Vg6grNLVBTOvnFC5K74xHyuk2JKRsoprGoQNCjSKdtSvrbG4nC58S/pyaviozVcs6FmDqDBnVLqkKJPFRanmlVW</vt:lpwstr>
  </property>
  <property fmtid="{D5CDD505-2E9C-101B-9397-08002B2CF9AE}" pid="16" name="frecMETA06">
    <vt:lpwstr>0qvRTDcVoT8bgj2i7Tt/R94cy5KC3Xtyq++ZXHjhIvBmvz+dONTZaSdys/8x3bKv18gIAo7ud+VLgP25qtxrFltZlwB8HEBycum16z2d+f/X61NZ7BlpwnWomr3IfjhApqb9n1rb/DlFnd6rB2SkbNeuEQ4I7pY4fP1D4ElJFmeQ/MITO6BWO1DrbfnlpHHVkMbJQL93rngwJ64kSCetDcqdbvKdYyhTkFIR0+v8fR6Vp+djrhnlZEzPqsFdXsV</vt:lpwstr>
  </property>
  <property fmtid="{D5CDD505-2E9C-101B-9397-08002B2CF9AE}" pid="17" name="frecMETA07">
    <vt:lpwstr>R4fckdtNXzIkqZo+Gc5ahuB0FYJuq2EWLQ2DvcdY+OGlsUq28v2+dPHoCyhbxdlFNzmUFQX/cxzKrh8/IBbvWwKA2vvn5huu6/jwId8cUmnC1SfF6L4Pt+oSvAOj2l1UizupY+K7TUMNft/zwsKL0wNAAA=</vt:lpwstr>
  </property>
  <property fmtid="{D5CDD505-2E9C-101B-9397-08002B2CF9AE}" pid="18" name="connMeta00">
    <vt:lpwstr>igMAAB+LCAAAAAAABAAtk4mRBCEMA1OyzfDFo/xz2JbZqqNuDFjo8eYYOqG9tafyTq1PRb2UO/VNFzWHhnIcreXz/Kj5406x0t3UyWmG1nWba7bzbt1Upe+FLuBu+xa4XDqvvJc1xOtpFiBm+pu+w7v/cpa25lXxfEZpwGywX6rTGPVdrfkeC+MMLfichjk0TG3YL9rL/2X2ERo8Py0wDJZn6fhgmV9e62d3lGZ2Y5k9ttCy6ykMk01rriv41qS</vt:lpwstr>
  </property>
  <property fmtid="{D5CDD505-2E9C-101B-9397-08002B2CF9AE}" pid="19" name="connMeta01">
    <vt:lpwstr>rzM0LAmZ4+B67903IvYg3ng0z/d24ZRJxNNfjiiX1vRQquJafIJOrnmir6o28TrKq2mqb4KwOr/vBZ2YD1dD8ZGicdPXWgwxLTy2spkJHfgasv9cg7ni6pw3hRZIzDsDheL+HQ+1PzvMifvI+cTSf5oR0GxKdK+GQHeHw/X3aVk0oAVFf3Z4w6zezPJYSbbxHIl/Yq0eXaEAh9bACz7IzRFuhq1PBak9EsyonD/rwEJfjZVX1hnsxzgaYg6fFFN</vt:lpwstr>
  </property>
  <property fmtid="{D5CDD505-2E9C-101B-9397-08002B2CF9AE}" pid="20" name="connMeta02">
    <vt:lpwstr>852G0uiWXRtonz9Hy4bfaosNHT7Kla0YZ4/D3M78eVs+dx/KP9AYOu9JaKAwAA</vt:lpwstr>
  </property>
</Properties>
</file>