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Solvency II 2016 ONWARDS\2016\YE16\QRT\"/>
    </mc:Choice>
  </mc:AlternateContent>
  <bookViews>
    <workbookView xWindow="0" yWindow="0" windowWidth="11520" windowHeight="7590" tabRatio="908" firstSheet="6" activeTab="12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_1_EN" sheetId="8" r:id="rId5"/>
    <sheet name="S.05.01_2_EN" sheetId="9" r:id="rId6"/>
    <sheet name="S.05.02_1_EN" sheetId="11" r:id="rId7"/>
    <sheet name="S.17.01_1_EN" sheetId="25" r:id="rId8"/>
    <sheet name="S.17.01_2_EN" sheetId="26" r:id="rId9"/>
    <sheet name="S.19.01_EN" sheetId="28" r:id="rId10"/>
    <sheet name="S.23.01_EN" sheetId="7" r:id="rId11"/>
    <sheet name="S.25.01_EN" sheetId="50" r:id="rId12"/>
    <sheet name="S.28.01_EN" sheetId="21" r:id="rId13"/>
    <sheet name="DM_CUSTOMVARIABLES" sheetId="51" state="hidden" r:id="rId14"/>
  </sheets>
  <definedNames>
    <definedName name="_asatdate">Lists!$G$7</definedName>
    <definedName name="_bip_prefix">Lists!$G$14</definedName>
    <definedName name="_entity">MAIN!#REF!</definedName>
    <definedName name="_multiplier">MAIN!#REF!</definedName>
    <definedName name="_multiplierFR">Lists!$G$17</definedName>
    <definedName name="_period">MAIN!#REF!</definedName>
    <definedName name="_sdate">Lists!$H$7</definedName>
    <definedName name="_tabCoef">Lists!$E$2:$F$4</definedName>
    <definedName name="BIP_SUK_PD_S.02.01_1_EN">S.02.01_1_EN!$A$5:$C$47</definedName>
    <definedName name="BIP_SUK_PD_S.02.01_2_EN">S.02.01_2_EN!$A$5:$C$46</definedName>
    <definedName name="BIP_SUK_PD_S.05.01_1_EN">S.05.01_1_EN!$A$4:$J$34</definedName>
    <definedName name="BIP_SUK_PD_S.05.01_2_EN">S.05.01_2_EN!$A$3:$I$33</definedName>
    <definedName name="BIP_SUK_PD_S.05.02_1_EN">S.05.02_1_EN!$A$3:$I$34</definedName>
    <definedName name="BIP_SUK_PD_S.17.01_1_EN">S.17.01_1_EN!$A$4:$K$30</definedName>
    <definedName name="BIP_SUK_PD_S.17.01_2_EN">S.17.01_2_EN!$A$4:$G$30</definedName>
    <definedName name="BIP_SUK_PD_S.19.01_1_EN">S.19.01_EN!$B$2:$S$35</definedName>
    <definedName name="BIP_SUK_PD_S.23.01_1_EN">S.23.01_EN!$B$4:$H$22</definedName>
    <definedName name="BIP_SUK_PD_S.23.01_2_EN">S.23.01_EN!$B$27:$H$48</definedName>
    <definedName name="BIP_SUK_PD_S.23.01_3_EN">S.23.01_EN!$B$54:$H$66</definedName>
    <definedName name="BIP_SUK_PD_S.25.01_1_EN">S.25.01_EN!$B$4:$F$28</definedName>
    <definedName name="BIP_SUK_PD_S.28.01_1_EN">S.28.01_EN!$A$4:$D$52</definedName>
    <definedName name="coef">Lists!$G$2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51" l="1"/>
  <c r="C19" i="51"/>
  <c r="C18" i="51"/>
  <c r="C17" i="51"/>
  <c r="C16" i="51"/>
  <c r="D15" i="51"/>
  <c r="C15" i="51"/>
  <c r="D13" i="51"/>
  <c r="C13" i="51"/>
  <c r="D9" i="51"/>
  <c r="C9" i="51"/>
  <c r="D8" i="51"/>
  <c r="C8" i="51"/>
  <c r="D7" i="51"/>
  <c r="C7" i="51"/>
  <c r="D6" i="51"/>
  <c r="C6" i="51"/>
  <c r="D5" i="51"/>
  <c r="C5" i="51"/>
  <c r="D4" i="51"/>
  <c r="C4" i="51"/>
  <c r="D3" i="51"/>
  <c r="C3" i="51"/>
  <c r="D2" i="51"/>
  <c r="C2" i="51"/>
  <c r="C1" i="51"/>
  <c r="C26" i="51"/>
  <c r="C22" i="51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G7" i="3"/>
  <c r="G2" i="3"/>
  <c r="D24" i="51" l="1"/>
  <c r="B24" i="51"/>
  <c r="C24" i="51"/>
  <c r="B23" i="51"/>
  <c r="D23" i="51"/>
  <c r="C23" i="51"/>
  <c r="B27" i="51"/>
  <c r="D27" i="51"/>
  <c r="C27" i="51"/>
  <c r="D25" i="51"/>
  <c r="B25" i="51"/>
  <c r="C25" i="51"/>
  <c r="D29" i="51"/>
  <c r="C29" i="51"/>
  <c r="B29" i="51"/>
  <c r="D28" i="51"/>
  <c r="C28" i="51"/>
  <c r="B28" i="51"/>
  <c r="D22" i="51"/>
  <c r="D26" i="51"/>
  <c r="B22" i="51"/>
  <c r="B26" i="51"/>
  <c r="H7" i="3"/>
  <c r="D20" i="51" l="1"/>
  <c r="B13" i="51"/>
  <c r="D21" i="51"/>
  <c r="B21" i="51"/>
  <c r="C21" i="51"/>
  <c r="B4" i="51"/>
  <c r="D17" i="51"/>
  <c r="B20" i="51" l="1"/>
  <c r="B17" i="51"/>
  <c r="B10" i="51"/>
  <c r="C10" i="51"/>
  <c r="D10" i="51"/>
  <c r="B9" i="51"/>
  <c r="B14" i="51"/>
  <c r="D14" i="51"/>
  <c r="C14" i="51"/>
  <c r="B3" i="51"/>
  <c r="D1" i="51"/>
  <c r="B1" i="51"/>
  <c r="B15" i="51"/>
  <c r="C11" i="51"/>
  <c r="D11" i="51"/>
  <c r="B11" i="51"/>
  <c r="D16" i="51"/>
  <c r="B16" i="51"/>
  <c r="B6" i="51"/>
  <c r="B18" i="51"/>
  <c r="D18" i="51"/>
  <c r="D19" i="51"/>
  <c r="B19" i="51"/>
  <c r="B8" i="51"/>
  <c r="B5" i="51"/>
  <c r="D12" i="51"/>
  <c r="C12" i="51"/>
  <c r="B12" i="51"/>
  <c r="B2" i="51"/>
  <c r="B7" i="51" l="1"/>
</calcChain>
</file>

<file path=xl/sharedStrings.xml><?xml version="1.0" encoding="utf-8"?>
<sst xmlns="http://schemas.openxmlformats.org/spreadsheetml/2006/main" count="960" uniqueCount="498">
  <si>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</si>
  <si>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</si>
  <si>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</si>
  <si>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</si>
  <si>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</si>
  <si>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</si>
  <si>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</si>
  <si>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</si>
  <si>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</si>
  <si>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</si>
  <si>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</si>
  <si>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</si>
  <si>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</si>
  <si>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</si>
  <si>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</si>
  <si>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</si>
  <si>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</si>
  <si>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</si>
  <si>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</si>
  <si>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</si>
  <si>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</si>
  <si>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</si>
  <si>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</si>
  <si>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</si>
  <si>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</si>
  <si>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</si>
  <si>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</si>
  <si>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</si>
  <si>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2014.12</t>
  </si>
  <si>
    <t>As at December 31, 2014</t>
  </si>
  <si>
    <t>2015.12</t>
  </si>
  <si>
    <t>As at December 31, 2015</t>
  </si>
  <si>
    <t>2016.12</t>
  </si>
  <si>
    <t>As at December 31, 2016</t>
  </si>
  <si>
    <t>2017.12</t>
  </si>
  <si>
    <t>As at December 31, 2017</t>
  </si>
  <si>
    <t>2018.12</t>
  </si>
  <si>
    <t>As at December 31, 2018</t>
  </si>
  <si>
    <t>_bip_prefix</t>
  </si>
  <si>
    <t>QRT summary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</si>
  <si>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</si>
  <si>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</si>
  <si>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</si>
  <si>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</si>
  <si>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</si>
  <si>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</si>
  <si>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</si>
  <si>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Property, plant and equipment held for own use</t>
  </si>
  <si>
    <t>R0060</t>
  </si>
  <si>
    <t xml:space="preserve">Investments </t>
  </si>
  <si>
    <t>R0070</t>
  </si>
  <si>
    <t>Property (other than for own use)</t>
  </si>
  <si>
    <t>R0080</t>
  </si>
  <si>
    <t>Participations and related undertakings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</si>
  <si>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</si>
  <si>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</si>
  <si>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</si>
  <si>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</si>
  <si>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</si>
  <si>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</si>
  <si>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</si>
  <si>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</si>
  <si>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</si>
  <si>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</si>
  <si>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</si>
  <si>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</si>
  <si>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</si>
  <si>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</si>
  <si>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</si>
  <si>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</si>
  <si>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</si>
  <si>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</si>
  <si>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</si>
  <si>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</si>
  <si>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</si>
  <si>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</si>
  <si>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</si>
  <si>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</si>
  <si>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</si>
  <si>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</si>
  <si>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</si>
  <si>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</si>
  <si>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</si>
  <si>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</si>
  <si>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</si>
  <si>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</si>
  <si>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</si>
  <si>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</si>
  <si>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</si>
  <si>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</si>
  <si>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</si>
  <si>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</si>
  <si>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</si>
  <si>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</si>
  <si>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</si>
  <si>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</si>
  <si>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</si>
  <si>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</si>
  <si>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</si>
  <si>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</si>
  <si>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cedents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</si>
  <si>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</si>
  <si>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</si>
  <si>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</si>
  <si>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</si>
  <si>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</si>
  <si>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</si>
  <si>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</si>
  <si>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</si>
  <si>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</si>
  <si>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</si>
  <si>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</si>
  <si>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</si>
  <si>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</si>
  <si>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</si>
  <si>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</si>
  <si>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</si>
  <si>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</si>
  <si>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</si>
  <si>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</si>
  <si>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TP calculated as a whole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</si>
  <si>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</si>
  <si>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</si>
  <si>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</si>
  <si>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</si>
  <si>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</si>
  <si>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</si>
  <si>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</si>
  <si>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</si>
  <si>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</si>
  <si>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</si>
  <si>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</si>
  <si>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</si>
  <si>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</si>
  <si>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</si>
  <si>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</si>
  <si>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</si>
  <si>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</si>
  <si>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</si>
  <si>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</si>
  <si>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</si>
  <si>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</si>
  <si>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</si>
  <si>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</si>
  <si>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</si>
  <si>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</si>
  <si>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</si>
  <si>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</si>
  <si>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</si>
  <si>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</si>
  <si>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</si>
  <si>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</si>
  <si>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</si>
  <si>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</si>
  <si>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</si>
  <si>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</si>
  <si>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</si>
  <si>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</si>
  <si>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</si>
  <si>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</si>
  <si>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</si>
  <si>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</si>
  <si>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</si>
  <si>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</si>
  <si>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</si>
  <si>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</si>
  <si>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</si>
  <si>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</si>
  <si>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</si>
  <si>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</si>
  <si>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</si>
  <si>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</si>
  <si>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</si>
  <si>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</si>
  <si>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</si>
  <si>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unrestricted 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</si>
  <si>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</si>
  <si>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</si>
  <si>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</si>
  <si>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</si>
  <si>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</si>
  <si>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</si>
  <si>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</si>
  <si>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</si>
  <si>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 xml:space="preserve">Basic own funds before deduction for participations in other financial sector 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</si>
  <si>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</si>
  <si>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</si>
  <si>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</si>
  <si>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</si>
  <si>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</si>
  <si>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</si>
  <si>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</si>
  <si>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</si>
  <si>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 xml:space="preserve">Reconciliation reserve 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</si>
  <si>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</si>
  <si>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</si>
  <si>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</si>
  <si>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</si>
  <si>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</si>
  <si>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</si>
  <si>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</si>
  <si>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</si>
  <si>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</si>
  <si>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</si>
  <si>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</si>
  <si>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</si>
  <si>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</si>
  <si>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</si>
  <si>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</si>
  <si>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</si>
  <si>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</si>
  <si>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</si>
  <si>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</si>
  <si>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</si>
  <si>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</si>
  <si>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 xml:space="preserve">Other basic own fund items </t>
  </si>
  <si>
    <t>Adjustment for restricted own fund items in respect of matching adjustment portfolios and ring fenced funds</t>
  </si>
  <si>
    <t>Expected profits included in future premiums (EPIFP) - Life business</t>
  </si>
  <si>
    <t>Income protection insurance</t>
  </si>
  <si>
    <t>Workers' compensation insurance</t>
  </si>
  <si>
    <t>Motor vehicle liability insurance</t>
  </si>
  <si>
    <t>Marine, aviation and transport insurance</t>
  </si>
  <si>
    <t>Fire and other damage to property insurance</t>
  </si>
  <si>
    <t>Credit and suretyship insurance</t>
  </si>
  <si>
    <t>Premiums written</t>
  </si>
  <si>
    <t>C0070</t>
  </si>
  <si>
    <t>C0080</t>
  </si>
  <si>
    <t>C0090</t>
  </si>
  <si>
    <t>C0120</t>
  </si>
  <si>
    <t xml:space="preserve"> Gross - Proportional reinsurance accepted </t>
  </si>
  <si>
    <t xml:space="preserve"> Gross - Non-proportional reinsurance accepted 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</si>
  <si>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</si>
  <si>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</si>
  <si>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</si>
  <si>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</si>
  <si>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</si>
  <si>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</si>
  <si>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</si>
  <si>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 xml:space="preserve"> Reinsurers'share</t>
  </si>
  <si>
    <t>Expenses incurred</t>
  </si>
  <si>
    <t>Other expenses</t>
  </si>
  <si>
    <t>R1200</t>
  </si>
  <si>
    <t>Total expenses</t>
  </si>
  <si>
    <t>R1300</t>
  </si>
  <si>
    <t xml:space="preserve">Health
</t>
  </si>
  <si>
    <t xml:space="preserve">Casualty
</t>
  </si>
  <si>
    <t>Marine, aviation, transport</t>
  </si>
  <si>
    <t xml:space="preserve">Property
</t>
  </si>
  <si>
    <t>TOTAL</t>
  </si>
  <si>
    <t>C0130</t>
  </si>
  <si>
    <t>C0140</t>
  </si>
  <si>
    <t>C0150</t>
  </si>
  <si>
    <t>C0160</t>
  </si>
  <si>
    <t>C0200</t>
  </si>
  <si>
    <t/>
  </si>
  <si>
    <t>C0270</t>
  </si>
  <si>
    <t>C0280</t>
  </si>
  <si>
    <t>C0300</t>
  </si>
  <si>
    <t>Total Top 5 and home country</t>
  </si>
  <si>
    <t>C0100</t>
  </si>
  <si>
    <t>C0110</t>
  </si>
  <si>
    <t>C0170</t>
  </si>
  <si>
    <t>C0180</t>
  </si>
  <si>
    <t>C0210</t>
  </si>
  <si>
    <t>C0220</t>
  </si>
  <si>
    <t>C0230</t>
  </si>
  <si>
    <t>C0240</t>
  </si>
  <si>
    <t>C0250</t>
  </si>
  <si>
    <t>C0260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</si>
  <si>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</si>
  <si>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</si>
  <si>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</si>
  <si>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</si>
  <si>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</si>
  <si>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Medical expense insurance</t>
  </si>
  <si>
    <t>Other motor insurance</t>
  </si>
  <si>
    <t>General liability insurance</t>
  </si>
  <si>
    <t>Legal expenses insurance</t>
  </si>
  <si>
    <t>Assistance</t>
  </si>
  <si>
    <t>Miscellaneous financial loss</t>
  </si>
  <si>
    <t>Non-proportional casualty reinsurance</t>
  </si>
  <si>
    <t>Non-proportional property reinsurance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</si>
  <si>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</si>
  <si>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</si>
  <si>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</si>
  <si>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</si>
  <si>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</si>
  <si>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</si>
  <si>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</si>
  <si>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</si>
  <si>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</si>
  <si>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</si>
  <si>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</si>
  <si>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</si>
  <si>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</si>
  <si>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</si>
  <si>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</si>
  <si>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</si>
  <si>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</si>
  <si>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</si>
  <si>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</si>
  <si>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</si>
  <si>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</si>
  <si>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</si>
  <si>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</si>
  <si>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</si>
  <si>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</si>
  <si>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</si>
  <si>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</si>
  <si>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</si>
  <si>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</si>
  <si>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</si>
  <si>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MCR</t>
  </si>
  <si>
    <t>Available and eligible own funds</t>
  </si>
  <si>
    <t>Technical provisions - total</t>
  </si>
  <si>
    <t>Direct business and accepted proportional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</si>
  <si>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</si>
  <si>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</si>
  <si>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</si>
  <si>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</si>
  <si>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</si>
  <si>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</si>
  <si>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Technical provisions calculated as a sum of BE and RM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</si>
  <si>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</si>
  <si>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</si>
  <si>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</si>
  <si>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</si>
  <si>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Claims provisions</t>
  </si>
  <si>
    <t xml:space="preserve">Best estimate </t>
  </si>
  <si>
    <t>Income protection
insurance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</si>
  <si>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</si>
  <si>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</si>
  <si>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Accepted non-proportional reinsurance</t>
  </si>
  <si>
    <t>Non-life Technical Provisions (part 2)</t>
  </si>
  <si>
    <t>Non-life Technical Provisions (part 1)</t>
  </si>
  <si>
    <r>
      <t>MCR</t>
    </r>
    <r>
      <rPr>
        <vertAlign val="subscript"/>
        <sz val="8"/>
        <rFont val="Arial"/>
        <family val="2"/>
      </rPr>
      <t>NL</t>
    </r>
    <r>
      <rPr>
        <sz val="8"/>
        <rFont val="Arial"/>
        <family val="2"/>
      </rPr>
      <t xml:space="preserve"> Result</t>
    </r>
  </si>
  <si>
    <r>
      <t>MCR</t>
    </r>
    <r>
      <rPr>
        <vertAlign val="subscript"/>
        <sz val="8"/>
        <rFont val="Arial"/>
        <family val="2"/>
      </rPr>
      <t>L</t>
    </r>
    <r>
      <rPr>
        <sz val="8"/>
        <rFont val="Arial"/>
        <family val="2"/>
      </rPr>
      <t xml:space="preserve"> Result</t>
    </r>
  </si>
  <si>
    <t>Balance Sheet - Assets</t>
  </si>
  <si>
    <t>Balance Sheet - Liabilities</t>
  </si>
  <si>
    <t>Premiums, claims and expenses by country</t>
  </si>
  <si>
    <t>Development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</si>
  <si>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</si>
  <si>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</si>
  <si>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</si>
  <si>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</si>
  <si>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</si>
  <si>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</si>
  <si>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</si>
  <si>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</si>
  <si>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</si>
  <si>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</si>
  <si>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</si>
  <si>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</si>
  <si>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</si>
  <si>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</si>
  <si>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Year end (discounted data)</t>
  </si>
  <si>
    <t>C0290</t>
  </si>
  <si>
    <t>C0360</t>
  </si>
  <si>
    <t>Non-life Insurance Claims Information (part 1)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</si>
  <si>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</si>
  <si>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</si>
  <si>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</si>
  <si>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</si>
  <si>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>Gross Claims Paid (non-cumulative)
(absolute amount)</t>
  </si>
  <si>
    <t>S.02.01_1</t>
  </si>
  <si>
    <t>S.02.01_2</t>
  </si>
  <si>
    <t>S.05.01_1</t>
  </si>
  <si>
    <t>S.05.01_2</t>
  </si>
  <si>
    <t>Premiums, claims and expenses by line of business (NL)</t>
  </si>
  <si>
    <t>S.05.02_1</t>
  </si>
  <si>
    <t>S.17.01_1</t>
  </si>
  <si>
    <t>S.17.01_2</t>
  </si>
  <si>
    <t>S.19.01_1</t>
  </si>
  <si>
    <t>S.23.01_1</t>
  </si>
  <si>
    <t>S.23.01_2</t>
  </si>
  <si>
    <t>S.23.01_3</t>
  </si>
  <si>
    <t>S.28.01_1</t>
  </si>
  <si>
    <t>Total Non-life Business  - Underwriting year</t>
  </si>
  <si>
    <t>English</t>
  </si>
  <si>
    <t>French</t>
  </si>
  <si>
    <t>Government bonds</t>
  </si>
  <si>
    <t>Corporate bonds</t>
  </si>
  <si>
    <t>Net (of reinsurance/SPV) Best estimate and TP calculated as a whole</t>
  </si>
  <si>
    <t>Total Non-life obligation</t>
  </si>
  <si>
    <t>Linear formula component for Non-life insurance and reinsurance obligations</t>
  </si>
  <si>
    <t>Top 5 countries (by amount of gross premiums written) - Non-life obligations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</si>
  <si>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</si>
  <si>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</si>
  <si>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</si>
  <si>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</si>
  <si>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Amount of the transitional on technical provisions</t>
  </si>
  <si>
    <t>Total recoverables from reinsurance/SPV and Finite Re after the adjustment for expected losses due to counterparty default associated to TP as a whole</t>
  </si>
  <si>
    <t>Net best estimate of premium provisions</t>
  </si>
  <si>
    <t>Total best estimate - gross</t>
  </si>
  <si>
    <t>Total best estimate - net</t>
  </si>
  <si>
    <t>In current year</t>
  </si>
  <si>
    <t>Gross undiscounted best estimate Claims Provisions (absolute amount)</t>
  </si>
  <si>
    <t xml:space="preserve">Initial funds, members' contributions or the equivalent basic own - fund item for mutual and mutual-type undertakings </t>
  </si>
  <si>
    <t>Expected profits included in future premiums (EPIFP) - Non-life business</t>
  </si>
  <si>
    <t>Diversification effects due to RFF nSCR aggregation for Article 304</t>
  </si>
  <si>
    <t>Subordinated liabilities not in basic own funds</t>
  </si>
  <si>
    <t>Subordinated liabilities in basic own funds</t>
  </si>
  <si>
    <t xml:space="preserve"> Gross - Direct business</t>
  </si>
  <si>
    <t>Line of business* for Non-life insurance and reinsurance obligations 
(direct business and accepted proportional reinsurance)</t>
  </si>
  <si>
    <t>*The table above presents lines of business applicable to SCOR (empty columns for the following lines of business have been omitted in Direct business and accepted proportional reinsurance lines: Medical expense insurance, Other motor insurance, Legal expense insurance, Assistance)</t>
  </si>
  <si>
    <t>Line of business for accepted non-proportional reinsurance</t>
  </si>
  <si>
    <t>Home 
country**</t>
  </si>
  <si>
    <t>Own shares (held directly or indirectly)</t>
  </si>
  <si>
    <t>Total expected profits included in future premiums (EPIFP)</t>
  </si>
  <si>
    <t>Calculation of Solvency Capital Requirement (SCR)</t>
  </si>
  <si>
    <t>Miscellaneous financial loss [TBC]</t>
  </si>
  <si>
    <t>Net best estimate of claims provisions</t>
  </si>
  <si>
    <t>Total amount of Notional Solvency Capital Requirement for ring fenced funds</t>
  </si>
  <si>
    <t>(US) 
United States</t>
  </si>
  <si>
    <t>(DE) 
Germany</t>
  </si>
  <si>
    <t>BIP_SUK_PD_</t>
  </si>
  <si>
    <t>In GBP</t>
  </si>
  <si>
    <t>In GBP thousands</t>
  </si>
  <si>
    <t>In GBP million</t>
  </si>
  <si>
    <t>(FR) 
France</t>
  </si>
  <si>
    <t>(AU) 
Australia</t>
  </si>
  <si>
    <t>(CA) 
Canada</t>
  </si>
  <si>
    <t xml:space="preserve">Gross solvency capital requirement </t>
  </si>
  <si>
    <t>USP</t>
  </si>
  <si>
    <t>Simplifications</t>
  </si>
  <si>
    <t>Market risk</t>
  </si>
  <si>
    <t>Counterparty default risk</t>
  </si>
  <si>
    <t>Life underwriting risk</t>
  </si>
  <si>
    <t xml:space="preserve">Health underwriting risk </t>
  </si>
  <si>
    <t>Non-life underwriting risk</t>
  </si>
  <si>
    <t>Intangible asset risk</t>
  </si>
  <si>
    <t>Basic Solvency Capital Requirement</t>
  </si>
  <si>
    <t>Operational risk</t>
  </si>
  <si>
    <t>Loss-absorbing capacity of technical provisions</t>
  </si>
  <si>
    <t>Loss-absorbing capacity of deferred taxes</t>
  </si>
  <si>
    <t>The overall Solvency Capital Requirement</t>
  </si>
  <si>
    <t>Capital requirement for duration-based equity risk sub-module</t>
  </si>
  <si>
    <t>Total amount of Notional Solvency Capital Requirement for the remaining part</t>
  </si>
  <si>
    <t>Total amount of Notional Solvency Capital Requirement for matching adjsutment portfolios</t>
  </si>
  <si>
    <t>S.25.01 - Solvency Capital Requirement - Standard Formula</t>
  </si>
  <si>
    <t>Solvency Capital Requirement, excluding capital add-on</t>
  </si>
  <si>
    <t>S.25.01_1</t>
  </si>
  <si>
    <t>Solvency Capital Requirement - on Standard Formula</t>
  </si>
  <si>
    <t>Own funds  (part1)</t>
  </si>
  <si>
    <t>Own funds  (part2)</t>
  </si>
  <si>
    <t>**United Kingdom</t>
  </si>
  <si>
    <t>64cd5ac9-42ff-4464-8762-6327a714f6cb</t>
  </si>
  <si>
    <t>a75b25ee-84b2-4592-88fd-20d98aa284ea</t>
  </si>
  <si>
    <t>aac8458c-b77f-4a79-af47-86e6a9dec975</t>
  </si>
  <si>
    <t>c3f51f1a-cc65-4b92-8875-082b08c028a4</t>
  </si>
  <si>
    <t>ff8d7032-1b69-4ca7-8104-5a8a7f09e880</t>
  </si>
  <si>
    <t>06213b6e-bd8b-45e6-be2e-766566e1fa65</t>
  </si>
  <si>
    <t>c2d03e65-1da4-4c5d-bfba-5658d9e11423</t>
  </si>
  <si>
    <t>7445cea7-5a3a-483b-a953-399d0718fe5e</t>
  </si>
  <si>
    <t>94ba12b9-cadb-4c8c-9a09-3596ba49b8d8</t>
  </si>
  <si>
    <t>c0d31187-be61-4f56-a2fc-57991546995e</t>
  </si>
  <si>
    <t>4014afd9-312f-4470-8ede-1017be0cd962</t>
  </si>
  <si>
    <t>1360da15-4f8f-4fb8-9072-24c5e22f0046</t>
  </si>
  <si>
    <t>dba978dc-c74d-426f-9154-c8e61250fa6d</t>
  </si>
  <si>
    <t>edb865c9-3294-464a-8fd4-9c031a65716e</t>
  </si>
  <si>
    <t>1ac0e13c-bfd5-4b7a-9b28-41335e41966e</t>
  </si>
  <si>
    <t>ebf6cde5-2acf-486b-9970-5ec807574da8</t>
  </si>
  <si>
    <t>d8e63caf-b267-4ccf-bc04-82cb47882d05</t>
  </si>
  <si>
    <t>5cc43f18-917c-4d3e-8069-64fe417163ce</t>
  </si>
  <si>
    <t>42b831d0-9398-4cb0-9600-f4a53e8ff44a</t>
  </si>
  <si>
    <t>442a6b30-abc7-49c0-a8b1-5b128a5c60b5</t>
  </si>
  <si>
    <t>d48fed90-a1eb-422a-9e29-2bd16331cbfb</t>
  </si>
  <si>
    <t>8a53b1a1-030f-4e4a-bdcd-3777d6f3b265</t>
  </si>
  <si>
    <t>0526b903-4f84-4f92-be2c-76a006434116</t>
  </si>
  <si>
    <t>8339ed05-7e4a-4d45-bc5e-776e4c3eeda9</t>
  </si>
  <si>
    <t>974dc7c0-1931-4a39-817c-5ad9e7158847</t>
  </si>
  <si>
    <t>0200b130-dbac-408e-a1df-a4c850bad7fd</t>
  </si>
  <si>
    <t>44142775-c842-4e86-9641-793a3b0c2707</t>
  </si>
  <si>
    <t>a0ccf0ff-09c8-4371-a192-082baf1565a4</t>
  </si>
  <si>
    <t>ae7d4043-a861-4466-976a-fb787592a937</t>
  </si>
  <si>
    <t>Technical provisions – Non-life</t>
  </si>
  <si>
    <t>Technical provisions – Non-life (excl. Health)</t>
  </si>
  <si>
    <t>Technical provisions – Health (similar to Non-life)</t>
  </si>
  <si>
    <t>Technical provisions – Life (excl. index-linked and unit-linked)</t>
  </si>
  <si>
    <t>Technical provisions – Health (similar to Life)</t>
  </si>
  <si>
    <t>Technical provisions – Life (excl. Health and index-linked and unit-linked)</t>
  </si>
  <si>
    <t>Technical provisions – index-linked and unit-linked funds</t>
  </si>
  <si>
    <t>Insurance and intermediaries payables</t>
  </si>
  <si>
    <t xml:space="preserve">S.28.01_1 - Minimum Capital Requirement - Only life or only Non-life insurance or reinsurance activity </t>
  </si>
  <si>
    <t>SCOR UK
As at December 31, 2016
In GBP thousands</t>
  </si>
  <si>
    <t>S.02.01_1 - Balance Sheet - Assets</t>
  </si>
  <si>
    <t>SCOR UK
Assets as at December 31, 2016
In GBP thousands</t>
  </si>
  <si>
    <t>S.02.01_2 - Balance Sheet - Liabilities</t>
  </si>
  <si>
    <t>SCOR UK
Liabilities as at December 31, 2016
In GBP thousands</t>
  </si>
  <si>
    <t>S.05.01_1 - Premiums, claims and expenses by line of business (NL)</t>
  </si>
  <si>
    <t>S.05.01_2 - Premiums, claims and expenses by line of business (NL)</t>
  </si>
  <si>
    <t>S.05.02_1 - Premiums, claims and expenses by country</t>
  </si>
  <si>
    <t>S.17.01_1 - Non-life Technical Provisions (part 1)</t>
  </si>
  <si>
    <t>S.17.01_2 - Non-life Technical Provisions (part 2)</t>
  </si>
  <si>
    <t>S.19.01_1 - Non-life Insurance Claims Information (part 1)</t>
  </si>
  <si>
    <t>S.23.01_1 - Own funds  (part1)</t>
  </si>
  <si>
    <t>S.23.01_2 - Own funds  (part2)</t>
  </si>
  <si>
    <t>SCOR UK Standard Formula 
As at December 31, 2016
In GBP thousands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</si>
</sst>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(&quot;€&quot;* #,##0_);_(&quot;€&quot;* \(#,##0\);_(&quot;€&quot;* &quot;-&quot;_);_(@_)"/>
    <numFmt numFmtId="167" formatCode="_(* #,##0_);_(* \(#,##0\);_(* &quot;-&quot;_);_(@_)"/>
    <numFmt numFmtId="168" formatCode="#,##0_ ;\-#,##0\ "/>
  </numFmts>
  <fonts count="57" x14ac:knownFonts="1">
    <font>
      <sz val="8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6A8D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9452192754905849"/>
      <name val="Arial"/>
      <family val="2"/>
    </font>
    <font>
      <b/>
      <sz val="8"/>
      <color theme="1"/>
      <name val="Arial"/>
      <family val="2"/>
    </font>
    <font>
      <vertAlign val="subscript"/>
      <sz val="8"/>
      <name val="Arial"/>
      <family val="2"/>
    </font>
    <font>
      <sz val="7"/>
      <color theme="1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name val="Calibri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  <font>
      <sz val="8"/>
      <color theme="1"/>
      <name val="Arial"/>
      <family val="2"/>
      <scheme val="major"/>
    </font>
    <font>
      <sz val="8"/>
      <color theme="0" tint="-0.4944914090395825"/>
      <name val="Arial"/>
      <family val="2"/>
      <scheme val="major"/>
    </font>
    <font>
      <b/>
      <i/>
      <sz val="8"/>
      <color theme="1"/>
      <name val="Arial"/>
      <family val="2"/>
      <scheme val="major"/>
    </font>
    <font>
      <b/>
      <sz val="8"/>
      <name val="Arial"/>
      <family val="2"/>
      <scheme val="major"/>
    </font>
    <font>
      <b/>
      <sz val="8"/>
      <color theme="1"/>
      <name val="Arial"/>
      <family val="2"/>
      <scheme val="major"/>
    </font>
    <font>
      <sz val="8"/>
      <name val="Arial"/>
      <family val="2"/>
      <scheme val="major"/>
    </font>
    <font>
      <sz val="8"/>
      <color rgb="FF000000"/>
      <name val="Arial"/>
      <family val="2"/>
      <scheme val="major"/>
    </font>
    <font>
      <i/>
      <sz val="8"/>
      <color rgb="FF000000"/>
      <name val="Arial"/>
      <family val="2"/>
      <scheme val="major"/>
    </font>
    <font>
      <b/>
      <sz val="8"/>
      <color rgb="FF000000"/>
      <name val="Arial"/>
      <family val="2"/>
      <scheme val="major"/>
    </font>
    <font>
      <b/>
      <sz val="8"/>
      <color rgb="FF006A8D"/>
      <name val="Arial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4.7456282235175631E-2"/>
        <bgColor indexed="64"/>
      </patternFill>
    </fill>
    <fill>
      <patternFill patternType="solid">
        <fgColor theme="0" tint="-4.760887478255562E-2"/>
        <bgColor indexed="64"/>
      </patternFill>
    </fill>
    <fill>
      <patternFill patternType="solid">
        <fgColor theme="0" tint="-4.6967986083559676E-2"/>
        <bgColor indexed="64"/>
      </patternFill>
    </fill>
    <fill>
      <patternFill patternType="solid">
        <fgColor theme="0" tint="-4.7242652668843657E-2"/>
        <bgColor indexed="64"/>
      </patternFill>
    </fill>
    <fill>
      <patternFill patternType="solid">
        <fgColor theme="0" tint="-4.7273171178319653E-2"/>
        <bgColor indexed="64"/>
      </patternFill>
    </fill>
    <fill>
      <patternFill patternType="solid">
        <fgColor theme="0" tint="-4.8554948576311534E-2"/>
        <bgColor indexed="64"/>
      </patternFill>
    </fill>
    <fill>
      <patternFill patternType="solid">
        <fgColor theme="0" tint="-4.7517319254127631E-2"/>
        <bgColor indexed="64"/>
      </patternFill>
    </fill>
    <fill>
      <patternFill patternType="solid">
        <fgColor theme="0" tint="-4.7486800744651635E-2"/>
        <bgColor indexed="64"/>
      </patternFill>
    </fill>
    <fill>
      <patternFill patternType="solid">
        <fgColor theme="0" tint="-4.7425763725699635E-2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/>
      <bottom style="thin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 style="thin">
        <color rgb="FF006A8D"/>
      </top>
      <bottom/>
      <diagonal/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/>
      <bottom style="medium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/>
      <bottom style="hair">
        <color rgb="FF006A8D"/>
      </bottom>
      <diagonal style="hair">
        <color rgb="FFCBDFF1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rgb="FFCBDFF1"/>
      </diagonal>
    </border>
    <border diagonalUp="1" diagonalDown="1">
      <left/>
      <right/>
      <top style="thin">
        <color rgb="FF006A8D"/>
      </top>
      <bottom style="hair">
        <color rgb="FF006A8D"/>
      </bottom>
      <diagonal style="thin">
        <color rgb="FFCBDFF1"/>
      </diagonal>
    </border>
    <border diagonalUp="1" diagonalDown="1">
      <left/>
      <right/>
      <top style="hair">
        <color rgb="FF006A8D"/>
      </top>
      <bottom style="thin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medium">
        <color rgb="FF006A8D"/>
      </bottom>
      <diagonal style="thin">
        <color rgb="FFCBDFF1"/>
      </diagonal>
    </border>
    <border diagonalUp="1" diagonalDown="1">
      <left/>
      <right/>
      <top style="thin">
        <color rgb="FF006A8D"/>
      </top>
      <bottom style="hair">
        <color theme="1"/>
      </bottom>
      <diagonal style="thin">
        <color rgb="FFCBDFF1"/>
      </diagonal>
    </border>
    <border diagonalUp="1" diagonalDown="1">
      <left/>
      <right/>
      <top/>
      <bottom/>
      <diagonal style="thin">
        <color rgb="FFCBDFF1"/>
      </diagonal>
    </border>
    <border diagonalUp="1" diagonalDown="1">
      <left/>
      <right/>
      <top style="thin">
        <color rgb="FF006A8D"/>
      </top>
      <bottom style="thin">
        <color rgb="FF006A8D"/>
      </bottom>
      <diagonal style="thin">
        <color theme="0"/>
      </diagonal>
    </border>
    <border diagonalUp="1" diagonalDown="1">
      <left/>
      <right/>
      <top/>
      <bottom/>
      <diagonal style="thin">
        <color theme="0"/>
      </diagonal>
    </border>
    <border diagonalUp="1" diagonalDown="1">
      <left/>
      <right/>
      <top style="hair">
        <color rgb="FF006A8D"/>
      </top>
      <bottom style="hair">
        <color rgb="FF006A8D"/>
      </bottom>
      <diagonal style="hair">
        <color theme="0"/>
      </diagonal>
    </border>
    <border>
      <left/>
      <right/>
      <top style="hair">
        <color rgb="FF006A8D"/>
      </top>
      <bottom style="medium">
        <color rgb="FF006A8D"/>
      </bottom>
      <diagonal/>
    </border>
    <border>
      <left/>
      <right/>
      <top style="dotted">
        <color rgb="FF006A8D"/>
      </top>
      <bottom style="dotted">
        <color rgb="FF006A8D"/>
      </bottom>
      <diagonal/>
    </border>
    <border>
      <left/>
      <right/>
      <top/>
      <bottom style="dotted">
        <color rgb="FF006A8D"/>
      </bottom>
      <diagonal/>
    </border>
    <border>
      <left/>
      <right/>
      <top style="medium">
        <color rgb="FF006A8D"/>
      </top>
      <bottom style="medium">
        <color rgb="FF006A8D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4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46" fillId="0" borderId="0" applyFont="0" applyFill="0" applyBorder="0" applyAlignment="0" applyProtection="0"/>
    <xf numFmtId="0" fontId="2" fillId="0" borderId="0"/>
    <xf numFmtId="164" fontId="46" fillId="0" borderId="0" applyFont="0" applyFill="0" applyBorder="0" applyAlignment="0" applyProtection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2" fillId="0" borderId="0" applyNumberFormat="0" applyFill="0" applyBorder="0" applyAlignment="0" applyProtection="0"/>
    <xf numFmtId="0" fontId="29" fillId="20" borderId="1" applyNumberFormat="0" applyAlignment="0" applyProtection="0"/>
    <xf numFmtId="0" fontId="30" fillId="0" borderId="2" applyNumberFormat="0" applyFill="0" applyAlignment="0" applyProtection="0"/>
    <xf numFmtId="0" fontId="27" fillId="21" borderId="1" applyNumberFormat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24" fillId="24" borderId="0" applyNumberFormat="0" applyBorder="0" applyAlignment="0" applyProtection="0"/>
    <xf numFmtId="0" fontId="28" fillId="20" borderId="3" applyNumberFormat="0" applyAlignment="0" applyProtection="0"/>
    <xf numFmtId="0" fontId="3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1" fillId="25" borderId="7" applyNumberFormat="0" applyAlignment="0" applyProtection="0"/>
    <xf numFmtId="164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2" fillId="0" borderId="0"/>
    <xf numFmtId="0" fontId="2" fillId="0" borderId="0"/>
    <xf numFmtId="164" fontId="46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7">
    <xf numFmtId="0" fontId="0" fillId="0" borderId="0" xfId="0"/>
    <xf numFmtId="0" fontId="3" fillId="14" borderId="0" xfId="6" applyFont="1" applyFill="1"/>
    <xf numFmtId="0" fontId="3" fillId="14" borderId="0" xfId="7" applyFont="1" applyFill="1"/>
    <xf numFmtId="0" fontId="46" fillId="0" borderId="0" xfId="7"/>
    <xf numFmtId="0" fontId="46" fillId="29" borderId="0" xfId="7" applyFill="1"/>
    <xf numFmtId="0" fontId="4" fillId="29" borderId="0" xfId="7" applyFont="1" applyFill="1"/>
    <xf numFmtId="0" fontId="4" fillId="0" borderId="0" xfId="7" applyFont="1"/>
    <xf numFmtId="0" fontId="4" fillId="30" borderId="0" xfId="7" applyFont="1" applyFill="1"/>
    <xf numFmtId="0" fontId="5" fillId="26" borderId="0" xfId="7" applyFont="1" applyFill="1"/>
    <xf numFmtId="0" fontId="5" fillId="26" borderId="0" xfId="7" applyFont="1" applyFill="1" applyAlignment="1">
      <alignment horizontal="center" vertical="center"/>
    </xf>
    <xf numFmtId="0" fontId="7" fillId="26" borderId="0" xfId="7" applyFont="1" applyFill="1" applyAlignment="1"/>
    <xf numFmtId="0" fontId="8" fillId="26" borderId="12" xfId="7" applyFont="1" applyFill="1" applyBorder="1"/>
    <xf numFmtId="0" fontId="8" fillId="26" borderId="12" xfId="7" applyFont="1" applyFill="1" applyBorder="1" applyAlignment="1">
      <alignment horizontal="center"/>
    </xf>
    <xf numFmtId="0" fontId="5" fillId="26" borderId="12" xfId="7" applyFont="1" applyFill="1" applyBorder="1"/>
    <xf numFmtId="0" fontId="5" fillId="26" borderId="13" xfId="7" applyFont="1" applyFill="1" applyBorder="1" applyAlignment="1">
      <alignment horizontal="left" indent="1"/>
    </xf>
    <xf numFmtId="0" fontId="10" fillId="26" borderId="13" xfId="9" applyFill="1" applyBorder="1" applyAlignment="1">
      <alignment horizontal="center"/>
    </xf>
    <xf numFmtId="0" fontId="5" fillId="26" borderId="13" xfId="7" applyFont="1" applyFill="1" applyBorder="1"/>
    <xf numFmtId="0" fontId="5" fillId="26" borderId="14" xfId="7" applyFont="1" applyFill="1" applyBorder="1" applyAlignment="1">
      <alignment horizontal="left" indent="1"/>
    </xf>
    <xf numFmtId="0" fontId="5" fillId="26" borderId="14" xfId="7" applyFont="1" applyFill="1" applyBorder="1"/>
    <xf numFmtId="0" fontId="5" fillId="0" borderId="0" xfId="7" applyFont="1"/>
    <xf numFmtId="0" fontId="5" fillId="26" borderId="15" xfId="7" applyFont="1" applyFill="1" applyBorder="1"/>
    <xf numFmtId="0" fontId="5" fillId="26" borderId="15" xfId="7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0" fillId="26" borderId="0" xfId="7" applyFont="1" applyFill="1"/>
    <xf numFmtId="0" fontId="0" fillId="0" borderId="0" xfId="7" applyFont="1"/>
    <xf numFmtId="0" fontId="11" fillId="26" borderId="0" xfId="7" applyFont="1" applyFill="1" applyAlignment="1">
      <alignment horizontal="left" vertical="top"/>
    </xf>
    <xf numFmtId="0" fontId="12" fillId="26" borderId="16" xfId="7" applyFont="1" applyFill="1" applyBorder="1" applyAlignment="1">
      <alignment wrapText="1"/>
    </xf>
    <xf numFmtId="0" fontId="13" fillId="27" borderId="0" xfId="7" applyFont="1" applyFill="1" applyAlignment="1">
      <alignment horizontal="right" wrapText="1"/>
    </xf>
    <xf numFmtId="168" fontId="12" fillId="26" borderId="18" xfId="7" applyNumberFormat="1" applyFont="1" applyFill="1" applyBorder="1" applyAlignment="1">
      <alignment horizontal="right"/>
    </xf>
    <xf numFmtId="0" fontId="12" fillId="26" borderId="20" xfId="7" applyFont="1" applyFill="1" applyBorder="1" applyAlignment="1">
      <alignment horizontal="left" wrapText="1"/>
    </xf>
    <xf numFmtId="0" fontId="14" fillId="31" borderId="20" xfId="7" applyFont="1" applyFill="1" applyBorder="1" applyAlignment="1">
      <alignment horizontal="center" wrapText="1"/>
    </xf>
    <xf numFmtId="168" fontId="12" fillId="26" borderId="20" xfId="7" applyNumberFormat="1" applyFont="1" applyFill="1" applyBorder="1" applyAlignment="1">
      <alignment horizontal="right"/>
    </xf>
    <xf numFmtId="0" fontId="15" fillId="31" borderId="18" xfId="7" applyFont="1" applyFill="1" applyBorder="1" applyAlignment="1">
      <alignment horizontal="center"/>
    </xf>
    <xf numFmtId="0" fontId="15" fillId="31" borderId="21" xfId="7" applyFont="1" applyFill="1" applyBorder="1" applyAlignment="1">
      <alignment horizontal="center"/>
    </xf>
    <xf numFmtId="0" fontId="15" fillId="31" borderId="11" xfId="7" applyFont="1" applyFill="1" applyBorder="1" applyAlignment="1">
      <alignment horizontal="center"/>
    </xf>
    <xf numFmtId="0" fontId="15" fillId="31" borderId="20" xfId="7" applyFont="1" applyFill="1" applyBorder="1" applyAlignment="1">
      <alignment horizontal="center"/>
    </xf>
    <xf numFmtId="0" fontId="15" fillId="31" borderId="0" xfId="7" applyFont="1" applyFill="1" applyBorder="1" applyAlignment="1">
      <alignment horizontal="center"/>
    </xf>
    <xf numFmtId="0" fontId="0" fillId="26" borderId="0" xfId="7" applyFont="1" applyFill="1" applyAlignment="1">
      <alignment wrapText="1"/>
    </xf>
    <xf numFmtId="0" fontId="0" fillId="0" borderId="0" xfId="7" applyFont="1" applyAlignment="1">
      <alignment wrapText="1"/>
    </xf>
    <xf numFmtId="168" fontId="17" fillId="26" borderId="22" xfId="7" applyNumberFormat="1" applyFont="1" applyFill="1" applyBorder="1" applyAlignment="1">
      <alignment horizontal="right"/>
    </xf>
    <xf numFmtId="0" fontId="15" fillId="26" borderId="18" xfId="7" applyFont="1" applyFill="1" applyBorder="1" applyAlignment="1">
      <alignment horizontal="left" wrapText="1" indent="1"/>
    </xf>
    <xf numFmtId="0" fontId="12" fillId="26" borderId="23" xfId="7" applyFont="1" applyFill="1" applyBorder="1" applyAlignment="1">
      <alignment wrapText="1"/>
    </xf>
    <xf numFmtId="168" fontId="14" fillId="31" borderId="23" xfId="7" applyNumberFormat="1" applyFont="1" applyFill="1" applyBorder="1" applyAlignment="1">
      <alignment horizontal="center" vertical="center"/>
    </xf>
    <xf numFmtId="168" fontId="14" fillId="26" borderId="18" xfId="7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wrapText="1" indent="2"/>
    </xf>
    <xf numFmtId="168" fontId="19" fillId="26" borderId="21" xfId="7" applyNumberFormat="1" applyFont="1" applyFill="1" applyBorder="1" applyAlignment="1">
      <alignment horizontal="right"/>
    </xf>
    <xf numFmtId="0" fontId="16" fillId="26" borderId="0" xfId="7" applyFont="1" applyFill="1" applyBorder="1" applyAlignment="1">
      <alignment horizontal="left" wrapText="1" indent="2"/>
    </xf>
    <xf numFmtId="168" fontId="19" fillId="26" borderId="0" xfId="7" applyNumberFormat="1" applyFont="1" applyFill="1" applyBorder="1" applyAlignment="1">
      <alignment horizontal="right"/>
    </xf>
    <xf numFmtId="0" fontId="16" fillId="26" borderId="11" xfId="7" applyFont="1" applyFill="1" applyBorder="1" applyAlignment="1">
      <alignment horizontal="left" wrapText="1" indent="2"/>
    </xf>
    <xf numFmtId="168" fontId="19" fillId="26" borderId="11" xfId="7" applyNumberFormat="1" applyFont="1" applyFill="1" applyBorder="1" applyAlignment="1">
      <alignment horizontal="right"/>
    </xf>
    <xf numFmtId="0" fontId="15" fillId="26" borderId="20" xfId="7" applyFont="1" applyFill="1" applyBorder="1" applyAlignment="1">
      <alignment horizontal="left" wrapText="1" indent="1"/>
    </xf>
    <xf numFmtId="168" fontId="14" fillId="26" borderId="20" xfId="7" applyNumberFormat="1" applyFont="1" applyFill="1" applyBorder="1" applyAlignment="1">
      <alignment horizontal="right"/>
    </xf>
    <xf numFmtId="0" fontId="12" fillId="26" borderId="22" xfId="7" applyFont="1" applyFill="1" applyBorder="1" applyAlignment="1">
      <alignment horizontal="left" wrapText="1"/>
    </xf>
    <xf numFmtId="0" fontId="14" fillId="31" borderId="22" xfId="7" applyFont="1" applyFill="1" applyBorder="1" applyAlignment="1">
      <alignment horizontal="center" wrapText="1"/>
    </xf>
    <xf numFmtId="168" fontId="14" fillId="26" borderId="21" xfId="7" applyNumberFormat="1" applyFont="1" applyFill="1" applyBorder="1" applyAlignment="1">
      <alignment horizontal="right"/>
    </xf>
    <xf numFmtId="168" fontId="14" fillId="26" borderId="0" xfId="7" applyNumberFormat="1" applyFont="1" applyFill="1" applyBorder="1" applyAlignment="1">
      <alignment horizontal="right"/>
    </xf>
    <xf numFmtId="168" fontId="14" fillId="26" borderId="11" xfId="7" applyNumberFormat="1" applyFont="1" applyFill="1" applyBorder="1" applyAlignment="1">
      <alignment horizontal="right"/>
    </xf>
    <xf numFmtId="0" fontId="16" fillId="26" borderId="21" xfId="7" applyFont="1" applyFill="1" applyBorder="1" applyAlignment="1">
      <alignment horizontal="left" wrapText="1" indent="1"/>
    </xf>
    <xf numFmtId="0" fontId="16" fillId="26" borderId="0" xfId="7" applyFont="1" applyFill="1" applyBorder="1" applyAlignment="1">
      <alignment horizontal="left" wrapText="1" indent="1"/>
    </xf>
    <xf numFmtId="0" fontId="16" fillId="26" borderId="11" xfId="7" applyFont="1" applyFill="1" applyBorder="1" applyAlignment="1">
      <alignment horizontal="left" wrapText="1" indent="1"/>
    </xf>
    <xf numFmtId="0" fontId="12" fillId="26" borderId="0" xfId="7" applyFont="1" applyFill="1" applyBorder="1" applyAlignment="1">
      <alignment horizontal="left" wrapText="1"/>
    </xf>
    <xf numFmtId="0" fontId="14" fillId="31" borderId="0" xfId="7" applyFont="1" applyFill="1" applyBorder="1" applyAlignment="1">
      <alignment horizontal="center" wrapText="1"/>
    </xf>
    <xf numFmtId="0" fontId="15" fillId="26" borderId="21" xfId="7" applyFont="1" applyFill="1" applyBorder="1" applyAlignment="1">
      <alignment horizontal="left" wrapText="1" indent="1"/>
    </xf>
    <xf numFmtId="0" fontId="18" fillId="26" borderId="8" xfId="7" applyFont="1" applyFill="1" applyBorder="1" applyAlignment="1">
      <alignment horizontal="left" wrapText="1"/>
    </xf>
    <xf numFmtId="0" fontId="14" fillId="31" borderId="8" xfId="7" applyFont="1" applyFill="1" applyBorder="1" applyAlignment="1">
      <alignment horizontal="center"/>
    </xf>
    <xf numFmtId="168" fontId="18" fillId="26" borderId="8" xfId="7" applyNumberFormat="1" applyFont="1" applyFill="1" applyBorder="1" applyAlignment="1">
      <alignment horizontal="right"/>
    </xf>
    <xf numFmtId="0" fontId="18" fillId="26" borderId="16" xfId="7" applyFont="1" applyFill="1" applyBorder="1" applyAlignment="1">
      <alignment horizontal="left" wrapText="1"/>
    </xf>
    <xf numFmtId="0" fontId="14" fillId="31" borderId="16" xfId="7" applyFont="1" applyFill="1" applyBorder="1" applyAlignment="1">
      <alignment horizontal="center"/>
    </xf>
    <xf numFmtId="168" fontId="18" fillId="26" borderId="16" xfId="7" applyNumberFormat="1" applyFont="1" applyFill="1" applyBorder="1" applyAlignment="1">
      <alignment horizontal="right"/>
    </xf>
    <xf numFmtId="0" fontId="46" fillId="26" borderId="0" xfId="7" applyFill="1"/>
    <xf numFmtId="0" fontId="12" fillId="26" borderId="16" xfId="7" applyFont="1" applyFill="1" applyBorder="1" applyAlignment="1">
      <alignment horizontal="left" wrapText="1"/>
    </xf>
    <xf numFmtId="0" fontId="12" fillId="26" borderId="16" xfId="7" applyFont="1" applyFill="1" applyBorder="1" applyAlignment="1">
      <alignment horizontal="right" wrapText="1" indent="1"/>
    </xf>
    <xf numFmtId="0" fontId="12" fillId="26" borderId="0" xfId="7" applyFont="1" applyFill="1" applyAlignment="1">
      <alignment horizontal="left" vertical="top"/>
    </xf>
    <xf numFmtId="0" fontId="12" fillId="26" borderId="0" xfId="7" applyFont="1" applyFill="1" applyAlignment="1"/>
    <xf numFmtId="0" fontId="12" fillId="26" borderId="16" xfId="7" applyFont="1" applyFill="1" applyBorder="1" applyAlignment="1">
      <alignment horizontal="left"/>
    </xf>
    <xf numFmtId="0" fontId="13" fillId="27" borderId="0" xfId="7" applyFont="1" applyFill="1" applyAlignment="1">
      <alignment horizontal="right" vertical="center" wrapText="1"/>
    </xf>
    <xf numFmtId="0" fontId="12" fillId="26" borderId="9" xfId="7" applyFont="1" applyFill="1" applyBorder="1" applyAlignment="1">
      <alignment horizontal="right" wrapText="1" indent="1"/>
    </xf>
    <xf numFmtId="0" fontId="0" fillId="26" borderId="0" xfId="0" applyFill="1"/>
    <xf numFmtId="0" fontId="12" fillId="26" borderId="24" xfId="0" applyFont="1" applyFill="1" applyBorder="1" applyAlignment="1">
      <alignment horizontal="left" vertical="top" wrapText="1"/>
    </xf>
    <xf numFmtId="0" fontId="12" fillId="26" borderId="24" xfId="0" applyFont="1" applyFill="1" applyBorder="1" applyAlignment="1"/>
    <xf numFmtId="0" fontId="12" fillId="26" borderId="0" xfId="0" applyFont="1" applyFill="1" applyAlignment="1">
      <alignment horizontal="left" vertical="top"/>
    </xf>
    <xf numFmtId="0" fontId="12" fillId="26" borderId="0" xfId="0" applyFont="1" applyFill="1" applyAlignment="1"/>
    <xf numFmtId="0" fontId="14" fillId="32" borderId="0" xfId="0" applyFont="1" applyFill="1" applyAlignment="1">
      <alignment horizontal="right" indent="1"/>
    </xf>
    <xf numFmtId="0" fontId="12" fillId="26" borderId="0" xfId="0" applyFont="1" applyFill="1" applyBorder="1" applyAlignment="1">
      <alignment horizontal="left" wrapText="1"/>
    </xf>
    <xf numFmtId="0" fontId="14" fillId="26" borderId="0" xfId="0" applyFont="1" applyFill="1" applyBorder="1" applyAlignment="1">
      <alignment horizontal="right" wrapText="1"/>
    </xf>
    <xf numFmtId="0" fontId="36" fillId="26" borderId="0" xfId="7" applyFont="1" applyFill="1"/>
    <xf numFmtId="0" fontId="37" fillId="26" borderId="0" xfId="7" applyFont="1" applyFill="1" applyAlignment="1"/>
    <xf numFmtId="0" fontId="36" fillId="0" borderId="0" xfId="7" applyFont="1"/>
    <xf numFmtId="0" fontId="36" fillId="26" borderId="0" xfId="7" applyFont="1" applyFill="1" applyAlignment="1">
      <alignment wrapText="1"/>
    </xf>
    <xf numFmtId="0" fontId="36" fillId="0" borderId="0" xfId="7" applyFont="1" applyAlignment="1">
      <alignment wrapText="1"/>
    </xf>
    <xf numFmtId="0" fontId="37" fillId="0" borderId="0" xfId="7" applyFont="1" applyAlignment="1"/>
    <xf numFmtId="0" fontId="37" fillId="31" borderId="23" xfId="7" applyFont="1" applyFill="1" applyBorder="1" applyAlignment="1"/>
    <xf numFmtId="0" fontId="12" fillId="26" borderId="10" xfId="7" applyFont="1" applyFill="1" applyBorder="1" applyAlignment="1">
      <alignment wrapText="1"/>
    </xf>
    <xf numFmtId="0" fontId="14" fillId="33" borderId="10" xfId="7" applyFont="1" applyFill="1" applyBorder="1" applyAlignment="1">
      <alignment horizontal="center" vertical="center"/>
    </xf>
    <xf numFmtId="0" fontId="14" fillId="33" borderId="10" xfId="7" applyFont="1" applyFill="1" applyBorder="1" applyAlignment="1">
      <alignment horizontal="right" vertical="center" indent="1"/>
    </xf>
    <xf numFmtId="0" fontId="12" fillId="26" borderId="8" xfId="7" applyFont="1" applyFill="1" applyBorder="1" applyAlignment="1">
      <alignment wrapText="1"/>
    </xf>
    <xf numFmtId="0" fontId="36" fillId="26" borderId="8" xfId="7" applyFont="1" applyFill="1" applyBorder="1"/>
    <xf numFmtId="168" fontId="36" fillId="26" borderId="8" xfId="7" applyNumberFormat="1" applyFont="1" applyFill="1" applyBorder="1"/>
    <xf numFmtId="0" fontId="14" fillId="26" borderId="20" xfId="7" applyFont="1" applyFill="1" applyBorder="1" applyAlignment="1">
      <alignment horizontal="left" wrapText="1" indent="1"/>
    </xf>
    <xf numFmtId="0" fontId="14" fillId="33" borderId="20" xfId="7" applyFont="1" applyFill="1" applyBorder="1" applyAlignment="1">
      <alignment horizontal="center"/>
    </xf>
    <xf numFmtId="168" fontId="12" fillId="30" borderId="20" xfId="4" applyNumberFormat="1" applyFont="1" applyFill="1" applyBorder="1" applyAlignment="1">
      <alignment horizontal="right"/>
    </xf>
    <xf numFmtId="168" fontId="14" fillId="26" borderId="20" xfId="4" applyNumberFormat="1" applyFont="1" applyFill="1" applyBorder="1" applyAlignment="1">
      <alignment horizontal="right"/>
    </xf>
    <xf numFmtId="0" fontId="14" fillId="26" borderId="18" xfId="7" applyFont="1" applyFill="1" applyBorder="1" applyAlignment="1">
      <alignment horizontal="left" wrapText="1" indent="1"/>
    </xf>
    <xf numFmtId="0" fontId="14" fillId="33" borderId="18" xfId="7" applyFont="1" applyFill="1" applyBorder="1" applyAlignment="1">
      <alignment horizontal="center"/>
    </xf>
    <xf numFmtId="168" fontId="12" fillId="30" borderId="18" xfId="4" applyNumberFormat="1" applyFont="1" applyFill="1" applyBorder="1" applyAlignment="1">
      <alignment horizontal="right"/>
    </xf>
    <xf numFmtId="168" fontId="14" fillId="26" borderId="18" xfId="4" applyNumberFormat="1" applyFont="1" applyFill="1" applyBorder="1" applyAlignment="1">
      <alignment horizontal="right"/>
    </xf>
    <xf numFmtId="0" fontId="14" fillId="26" borderId="18" xfId="7" applyFont="1" applyFill="1" applyBorder="1" applyAlignment="1">
      <alignment wrapText="1"/>
    </xf>
    <xf numFmtId="168" fontId="14" fillId="30" borderId="18" xfId="4" applyNumberFormat="1" applyFont="1" applyFill="1" applyBorder="1" applyAlignment="1">
      <alignment horizontal="right"/>
    </xf>
    <xf numFmtId="0" fontId="36" fillId="26" borderId="8" xfId="7" applyFont="1" applyFill="1" applyBorder="1" applyAlignment="1"/>
    <xf numFmtId="168" fontId="36" fillId="26" borderId="8" xfId="7" applyNumberFormat="1" applyFont="1" applyFill="1" applyBorder="1" applyAlignment="1">
      <alignment horizontal="right"/>
    </xf>
    <xf numFmtId="0" fontId="14" fillId="33" borderId="18" xfId="7" applyFont="1" applyFill="1" applyBorder="1" applyAlignment="1">
      <alignment horizontal="center" vertical="center"/>
    </xf>
    <xf numFmtId="0" fontId="12" fillId="26" borderId="9" xfId="7" applyFont="1" applyFill="1" applyBorder="1" applyAlignment="1">
      <alignment wrapText="1"/>
    </xf>
    <xf numFmtId="0" fontId="14" fillId="33" borderId="9" xfId="7" applyFont="1" applyFill="1" applyBorder="1" applyAlignment="1">
      <alignment horizontal="center" vertical="center"/>
    </xf>
    <xf numFmtId="168" fontId="12" fillId="30" borderId="9" xfId="4" applyNumberFormat="1" applyFont="1" applyFill="1" applyBorder="1" applyAlignment="1">
      <alignment horizontal="right"/>
    </xf>
    <xf numFmtId="168" fontId="12" fillId="26" borderId="9" xfId="4" applyNumberFormat="1" applyFont="1" applyFill="1" applyBorder="1" applyAlignment="1">
      <alignment horizontal="right"/>
    </xf>
    <xf numFmtId="0" fontId="14" fillId="33" borderId="10" xfId="7" applyFont="1" applyFill="1" applyBorder="1" applyAlignment="1">
      <alignment horizontal="center"/>
    </xf>
    <xf numFmtId="0" fontId="36" fillId="26" borderId="8" xfId="7" applyFont="1" applyFill="1" applyBorder="1" applyAlignment="1">
      <alignment horizontal="center"/>
    </xf>
    <xf numFmtId="0" fontId="14" fillId="26" borderId="21" xfId="7" applyFont="1" applyFill="1" applyBorder="1" applyAlignment="1">
      <alignment horizontal="left" wrapText="1" indent="1"/>
    </xf>
    <xf numFmtId="168" fontId="12" fillId="30" borderId="21" xfId="4" applyNumberFormat="1" applyFont="1" applyFill="1" applyBorder="1" applyAlignment="1">
      <alignment horizontal="right"/>
    </xf>
    <xf numFmtId="0" fontId="14" fillId="33" borderId="8" xfId="7" applyFont="1" applyFill="1" applyBorder="1" applyAlignment="1">
      <alignment horizontal="center"/>
    </xf>
    <xf numFmtId="168" fontId="12" fillId="30" borderId="8" xfId="4" applyNumberFormat="1" applyFont="1" applyFill="1" applyBorder="1" applyAlignment="1">
      <alignment horizontal="right"/>
    </xf>
    <xf numFmtId="168" fontId="12" fillId="26" borderId="8" xfId="4" applyNumberFormat="1" applyFont="1" applyFill="1" applyBorder="1" applyAlignment="1">
      <alignment horizontal="right"/>
    </xf>
    <xf numFmtId="168" fontId="14" fillId="26" borderId="8" xfId="4" applyNumberFormat="1" applyFont="1" applyFill="1" applyBorder="1" applyAlignment="1">
      <alignment horizontal="right"/>
    </xf>
    <xf numFmtId="0" fontId="12" fillId="26" borderId="18" xfId="7" applyFont="1" applyFill="1" applyBorder="1" applyAlignment="1">
      <alignment horizontal="left" wrapText="1" indent="1"/>
    </xf>
    <xf numFmtId="10" fontId="12" fillId="30" borderId="8" xfId="10" applyNumberFormat="1" applyFont="1" applyFill="1" applyBorder="1" applyAlignment="1">
      <alignment horizontal="right"/>
    </xf>
    <xf numFmtId="0" fontId="14" fillId="33" borderId="9" xfId="7" applyFont="1" applyFill="1" applyBorder="1" applyAlignment="1">
      <alignment horizontal="center"/>
    </xf>
    <xf numFmtId="10" fontId="12" fillId="30" borderId="9" xfId="10" applyNumberFormat="1" applyFont="1" applyFill="1" applyBorder="1" applyAlignment="1">
      <alignment horizontal="right"/>
    </xf>
    <xf numFmtId="0" fontId="38" fillId="26" borderId="0" xfId="7" applyFont="1" applyFill="1" applyAlignment="1">
      <alignment wrapText="1"/>
    </xf>
    <xf numFmtId="0" fontId="12" fillId="26" borderId="21" xfId="7" applyFont="1" applyFill="1" applyBorder="1" applyAlignment="1">
      <alignment wrapText="1"/>
    </xf>
    <xf numFmtId="0" fontId="14" fillId="33" borderId="21" xfId="7" applyFont="1" applyFill="1" applyBorder="1" applyAlignment="1">
      <alignment horizontal="center" vertical="center"/>
    </xf>
    <xf numFmtId="0" fontId="14" fillId="26" borderId="8" xfId="7" applyFont="1" applyFill="1" applyBorder="1" applyAlignment="1">
      <alignment horizontal="center" vertical="center"/>
    </xf>
    <xf numFmtId="0" fontId="14" fillId="33" borderId="20" xfId="7" applyFont="1" applyFill="1" applyBorder="1" applyAlignment="1">
      <alignment horizontal="center" vertical="center"/>
    </xf>
    <xf numFmtId="168" fontId="14" fillId="30" borderId="20" xfId="4" applyNumberFormat="1" applyFont="1" applyFill="1" applyBorder="1" applyAlignment="1">
      <alignment horizontal="right"/>
    </xf>
    <xf numFmtId="168" fontId="14" fillId="30" borderId="21" xfId="4" applyNumberFormat="1" applyFont="1" applyFill="1" applyBorder="1" applyAlignment="1">
      <alignment horizontal="right"/>
    </xf>
    <xf numFmtId="0" fontId="12" fillId="26" borderId="25" xfId="7" applyFont="1" applyFill="1" applyBorder="1"/>
    <xf numFmtId="0" fontId="14" fillId="34" borderId="25" xfId="7" applyFont="1" applyFill="1" applyBorder="1" applyAlignment="1">
      <alignment horizontal="center" vertical="center"/>
    </xf>
    <xf numFmtId="0" fontId="14" fillId="34" borderId="25" xfId="7" applyFont="1" applyFill="1" applyBorder="1" applyAlignment="1">
      <alignment horizontal="right" vertical="center" indent="1"/>
    </xf>
    <xf numFmtId="0" fontId="14" fillId="26" borderId="22" xfId="7" applyFont="1" applyFill="1" applyBorder="1"/>
    <xf numFmtId="0" fontId="14" fillId="34" borderId="22" xfId="7" applyFont="1" applyFill="1" applyBorder="1" applyAlignment="1">
      <alignment horizontal="center" vertical="center"/>
    </xf>
    <xf numFmtId="168" fontId="14" fillId="26" borderId="22" xfId="4" applyNumberFormat="1" applyFont="1" applyFill="1" applyBorder="1" applyAlignment="1">
      <alignment horizontal="right"/>
    </xf>
    <xf numFmtId="0" fontId="14" fillId="26" borderId="18" xfId="7" applyFont="1" applyFill="1" applyBorder="1"/>
    <xf numFmtId="0" fontId="14" fillId="34" borderId="18" xfId="7" applyFont="1" applyFill="1" applyBorder="1" applyAlignment="1">
      <alignment horizontal="center" vertical="center"/>
    </xf>
    <xf numFmtId="0" fontId="14" fillId="26" borderId="0" xfId="7" applyFont="1" applyFill="1"/>
    <xf numFmtId="0" fontId="14" fillId="34" borderId="0" xfId="7" applyFont="1" applyFill="1" applyAlignment="1">
      <alignment horizontal="center" vertical="center"/>
    </xf>
    <xf numFmtId="168" fontId="14" fillId="26" borderId="0" xfId="4" applyNumberFormat="1" applyFont="1" applyFill="1" applyAlignment="1">
      <alignment horizontal="right"/>
    </xf>
    <xf numFmtId="0" fontId="12" fillId="26" borderId="8" xfId="7" applyFont="1" applyFill="1" applyBorder="1"/>
    <xf numFmtId="0" fontId="14" fillId="34" borderId="8" xfId="7" applyFont="1" applyFill="1" applyBorder="1" applyAlignment="1">
      <alignment horizontal="center" vertical="center"/>
    </xf>
    <xf numFmtId="0" fontId="14" fillId="34" borderId="16" xfId="7" applyFont="1" applyFill="1" applyBorder="1" applyAlignment="1">
      <alignment horizontal="center" vertical="center"/>
    </xf>
    <xf numFmtId="168" fontId="12" fillId="30" borderId="0" xfId="4" applyNumberFormat="1" applyFont="1" applyFill="1" applyAlignment="1">
      <alignment horizontal="right"/>
    </xf>
    <xf numFmtId="168" fontId="12" fillId="30" borderId="16" xfId="4" applyNumberFormat="1" applyFont="1" applyFill="1" applyBorder="1" applyAlignment="1">
      <alignment horizontal="right"/>
    </xf>
    <xf numFmtId="168" fontId="14" fillId="26" borderId="26" xfId="4" applyNumberFormat="1" applyFont="1" applyFill="1" applyBorder="1" applyAlignment="1">
      <alignment horizontal="right"/>
    </xf>
    <xf numFmtId="168" fontId="12" fillId="30" borderId="22" xfId="4" applyNumberFormat="1" applyFont="1" applyFill="1" applyBorder="1" applyAlignment="1">
      <alignment horizontal="right"/>
    </xf>
    <xf numFmtId="0" fontId="12" fillId="26" borderId="10" xfId="7" applyFont="1" applyFill="1" applyBorder="1"/>
    <xf numFmtId="0" fontId="12" fillId="26" borderId="0" xfId="7" applyFont="1" applyFill="1" applyBorder="1"/>
    <xf numFmtId="168" fontId="12" fillId="26" borderId="8" xfId="4" applyNumberFormat="1" applyFont="1" applyFill="1" applyBorder="1" applyAlignment="1">
      <alignment horizontal="right" wrapText="1" indent="1"/>
    </xf>
    <xf numFmtId="0" fontId="14" fillId="34" borderId="0" xfId="7" applyFont="1" applyFill="1" applyBorder="1" applyAlignment="1">
      <alignment horizontal="center" vertical="center"/>
    </xf>
    <xf numFmtId="0" fontId="14" fillId="34" borderId="0" xfId="7" applyFont="1" applyFill="1" applyBorder="1" applyAlignment="1">
      <alignment horizontal="right" vertical="center" indent="1"/>
    </xf>
    <xf numFmtId="168" fontId="12" fillId="30" borderId="8" xfId="7" applyNumberFormat="1" applyFont="1" applyFill="1" applyBorder="1" applyAlignment="1">
      <alignment horizontal="right"/>
    </xf>
    <xf numFmtId="168" fontId="12" fillId="30" borderId="16" xfId="7" applyNumberFormat="1" applyFont="1" applyFill="1" applyBorder="1" applyAlignment="1">
      <alignment horizontal="right"/>
    </xf>
    <xf numFmtId="0" fontId="36" fillId="26" borderId="0" xfId="0" applyFont="1" applyFill="1"/>
    <xf numFmtId="0" fontId="12" fillId="26" borderId="0" xfId="0" applyFont="1" applyFill="1" applyBorder="1" applyAlignment="1">
      <alignment horizontal="right"/>
    </xf>
    <xf numFmtId="0" fontId="36" fillId="0" borderId="0" xfId="0" applyFont="1"/>
    <xf numFmtId="0" fontId="12" fillId="26" borderId="0" xfId="0" applyFont="1" applyFill="1" applyBorder="1"/>
    <xf numFmtId="0" fontId="14" fillId="26" borderId="0" xfId="0" applyFont="1" applyFill="1" applyBorder="1" applyAlignment="1">
      <alignment horizontal="center" vertical="center"/>
    </xf>
    <xf numFmtId="0" fontId="14" fillId="35" borderId="0" xfId="0" applyFont="1" applyFill="1" applyBorder="1" applyAlignment="1">
      <alignment horizontal="right" indent="1"/>
    </xf>
    <xf numFmtId="0" fontId="14" fillId="26" borderId="22" xfId="0" applyFont="1" applyFill="1" applyBorder="1" applyAlignment="1">
      <alignment horizontal="left"/>
    </xf>
    <xf numFmtId="0" fontId="14" fillId="35" borderId="22" xfId="0" applyFont="1" applyFill="1" applyBorder="1" applyAlignment="1">
      <alignment horizontal="center" vertical="center"/>
    </xf>
    <xf numFmtId="0" fontId="14" fillId="26" borderId="18" xfId="0" applyFont="1" applyFill="1" applyBorder="1" applyAlignment="1">
      <alignment horizontal="left"/>
    </xf>
    <xf numFmtId="0" fontId="14" fillId="35" borderId="18" xfId="0" applyFont="1" applyFill="1" applyBorder="1" applyAlignment="1">
      <alignment horizontal="center" vertical="center"/>
    </xf>
    <xf numFmtId="0" fontId="14" fillId="26" borderId="19" xfId="0" applyFont="1" applyFill="1" applyBorder="1" applyAlignment="1">
      <alignment horizontal="left"/>
    </xf>
    <xf numFmtId="0" fontId="14" fillId="35" borderId="19" xfId="0" applyFont="1" applyFill="1" applyBorder="1" applyAlignment="1">
      <alignment horizontal="center" vertical="center"/>
    </xf>
    <xf numFmtId="168" fontId="14" fillId="26" borderId="19" xfId="4" applyNumberFormat="1" applyFont="1" applyFill="1" applyBorder="1" applyAlignment="1">
      <alignment horizontal="right"/>
    </xf>
    <xf numFmtId="0" fontId="14" fillId="26" borderId="20" xfId="0" applyFont="1" applyFill="1" applyBorder="1" applyAlignment="1">
      <alignment horizontal="left"/>
    </xf>
    <xf numFmtId="0" fontId="14" fillId="35" borderId="20" xfId="0" applyFont="1" applyFill="1" applyBorder="1" applyAlignment="1">
      <alignment horizontal="center" vertical="center"/>
    </xf>
    <xf numFmtId="0" fontId="14" fillId="35" borderId="11" xfId="0" applyFont="1" applyFill="1" applyBorder="1" applyAlignment="1">
      <alignment horizontal="right" indent="1"/>
    </xf>
    <xf numFmtId="0" fontId="12" fillId="26" borderId="9" xfId="0" applyFont="1" applyFill="1" applyBorder="1" applyAlignment="1">
      <alignment horizontal="left"/>
    </xf>
    <xf numFmtId="0" fontId="14" fillId="35" borderId="9" xfId="0" applyFont="1" applyFill="1" applyBorder="1" applyAlignment="1">
      <alignment horizontal="center" vertical="center"/>
    </xf>
    <xf numFmtId="0" fontId="12" fillId="26" borderId="18" xfId="7" applyFont="1" applyFill="1" applyBorder="1" applyAlignment="1">
      <alignment wrapText="1"/>
    </xf>
    <xf numFmtId="0" fontId="14" fillId="26" borderId="22" xfId="7" applyFont="1" applyFill="1" applyBorder="1" applyAlignment="1">
      <alignment horizontal="left" wrapText="1" indent="1"/>
    </xf>
    <xf numFmtId="0" fontId="14" fillId="33" borderId="22" xfId="7" applyFont="1" applyFill="1" applyBorder="1" applyAlignment="1">
      <alignment horizontal="center"/>
    </xf>
    <xf numFmtId="0" fontId="14" fillId="26" borderId="19" xfId="7" applyFont="1" applyFill="1" applyBorder="1" applyAlignment="1">
      <alignment horizontal="left" wrapText="1" indent="1"/>
    </xf>
    <xf numFmtId="0" fontId="14" fillId="33" borderId="19" xfId="7" applyFont="1" applyFill="1" applyBorder="1" applyAlignment="1">
      <alignment horizontal="center"/>
    </xf>
    <xf numFmtId="168" fontId="12" fillId="30" borderId="19" xfId="4" applyNumberFormat="1" applyFont="1" applyFill="1" applyBorder="1" applyAlignment="1">
      <alignment horizontal="right"/>
    </xf>
    <xf numFmtId="0" fontId="14" fillId="33" borderId="27" xfId="7" applyFont="1" applyFill="1" applyBorder="1" applyAlignment="1">
      <alignment horizontal="center"/>
    </xf>
    <xf numFmtId="168" fontId="12" fillId="30" borderId="27" xfId="4" applyNumberFormat="1" applyFont="1" applyFill="1" applyBorder="1" applyAlignment="1">
      <alignment horizontal="right"/>
    </xf>
    <xf numFmtId="168" fontId="14" fillId="26" borderId="27" xfId="4" applyNumberFormat="1" applyFont="1" applyFill="1" applyBorder="1" applyAlignment="1">
      <alignment horizontal="right"/>
    </xf>
    <xf numFmtId="0" fontId="12" fillId="26" borderId="19" xfId="7" applyFont="1" applyFill="1" applyBorder="1" applyAlignment="1">
      <alignment horizontal="left" wrapText="1" indent="1"/>
    </xf>
    <xf numFmtId="0" fontId="14" fillId="26" borderId="16" xfId="7" applyFont="1" applyFill="1" applyBorder="1" applyAlignment="1">
      <alignment horizontal="right" wrapText="1" indent="1"/>
    </xf>
    <xf numFmtId="0" fontId="13" fillId="27" borderId="16" xfId="7" applyFont="1" applyFill="1" applyBorder="1" applyAlignment="1">
      <alignment horizontal="right" vertical="center" wrapText="1"/>
    </xf>
    <xf numFmtId="0" fontId="14" fillId="26" borderId="0" xfId="7" applyFont="1" applyFill="1" applyBorder="1" applyAlignment="1">
      <alignment horizontal="right" vertical="center" indent="1"/>
    </xf>
    <xf numFmtId="0" fontId="14" fillId="34" borderId="20" xfId="7" applyFont="1" applyFill="1" applyBorder="1" applyAlignment="1">
      <alignment horizontal="center" vertical="center"/>
    </xf>
    <xf numFmtId="168" fontId="14" fillId="26" borderId="28" xfId="7" applyNumberFormat="1" applyFont="1" applyFill="1" applyBorder="1" applyAlignment="1">
      <alignment horizontal="right"/>
    </xf>
    <xf numFmtId="168" fontId="14" fillId="26" borderId="29" xfId="7" applyNumberFormat="1" applyFont="1" applyFill="1" applyBorder="1" applyAlignment="1">
      <alignment horizontal="right"/>
    </xf>
    <xf numFmtId="168" fontId="14" fillId="26" borderId="28" xfId="4" applyNumberFormat="1" applyFont="1" applyFill="1" applyBorder="1" applyAlignment="1">
      <alignment horizontal="right"/>
    </xf>
    <xf numFmtId="168" fontId="14" fillId="26" borderId="30" xfId="7" applyNumberFormat="1" applyFont="1" applyFill="1" applyBorder="1" applyAlignment="1">
      <alignment horizontal="right"/>
    </xf>
    <xf numFmtId="168" fontId="14" fillId="26" borderId="31" xfId="4" applyNumberFormat="1" applyFont="1" applyFill="1" applyBorder="1" applyAlignment="1">
      <alignment horizontal="right"/>
    </xf>
    <xf numFmtId="168" fontId="14" fillId="26" borderId="32" xfId="4" applyNumberFormat="1" applyFont="1" applyFill="1" applyBorder="1" applyAlignment="1">
      <alignment horizontal="right"/>
    </xf>
    <xf numFmtId="168" fontId="14" fillId="26" borderId="33" xfId="4" applyNumberFormat="1" applyFont="1" applyFill="1" applyBorder="1" applyAlignment="1">
      <alignment horizontal="right"/>
    </xf>
    <xf numFmtId="168" fontId="14" fillId="26" borderId="30" xfId="4" applyNumberFormat="1" applyFont="1" applyFill="1" applyBorder="1" applyAlignment="1">
      <alignment horizontal="right"/>
    </xf>
    <xf numFmtId="168" fontId="14" fillId="26" borderId="34" xfId="4" applyNumberFormat="1" applyFont="1" applyFill="1" applyBorder="1" applyAlignment="1">
      <alignment horizontal="right"/>
    </xf>
    <xf numFmtId="168" fontId="12" fillId="26" borderId="28" xfId="4" applyNumberFormat="1" applyFont="1" applyFill="1" applyBorder="1" applyAlignment="1">
      <alignment horizontal="right"/>
    </xf>
    <xf numFmtId="168" fontId="12" fillId="26" borderId="35" xfId="4" applyNumberFormat="1" applyFont="1" applyFill="1" applyBorder="1" applyAlignment="1">
      <alignment horizontal="right"/>
    </xf>
    <xf numFmtId="168" fontId="14" fillId="26" borderId="36" xfId="4" applyNumberFormat="1" applyFont="1" applyFill="1" applyBorder="1" applyAlignment="1">
      <alignment horizontal="right"/>
    </xf>
    <xf numFmtId="168" fontId="14" fillId="26" borderId="30" xfId="4" applyNumberFormat="1" applyFont="1" applyFill="1" applyBorder="1" applyAlignment="1">
      <alignment horizontal="right"/>
    </xf>
    <xf numFmtId="168" fontId="14" fillId="26" borderId="34" xfId="4" applyNumberFormat="1" applyFont="1" applyFill="1" applyBorder="1" applyAlignment="1">
      <alignment horizontal="right"/>
    </xf>
    <xf numFmtId="0" fontId="14" fillId="26" borderId="8" xfId="13" applyFont="1" applyFill="1" applyBorder="1"/>
    <xf numFmtId="0" fontId="14" fillId="32" borderId="8" xfId="0" applyFont="1" applyFill="1" applyBorder="1" applyAlignment="1">
      <alignment horizontal="center" vertical="center"/>
    </xf>
    <xf numFmtId="168" fontId="14" fillId="26" borderId="8" xfId="12" applyNumberFormat="1" applyFont="1" applyFill="1" applyBorder="1" applyAlignment="1">
      <alignment horizontal="right"/>
    </xf>
    <xf numFmtId="0" fontId="14" fillId="34" borderId="10" xfId="7" applyFont="1" applyFill="1" applyBorder="1" applyAlignment="1">
      <alignment horizontal="center" vertical="center"/>
    </xf>
    <xf numFmtId="0" fontId="12" fillId="26" borderId="11" xfId="7" applyFont="1" applyFill="1" applyBorder="1"/>
    <xf numFmtId="168" fontId="14" fillId="26" borderId="8" xfId="7" applyNumberFormat="1" applyFont="1" applyFill="1" applyBorder="1" applyAlignment="1">
      <alignment horizontal="right"/>
    </xf>
    <xf numFmtId="168" fontId="14" fillId="26" borderId="21" xfId="4" applyNumberFormat="1" applyFont="1" applyFill="1" applyBorder="1" applyAlignment="1">
      <alignment horizontal="right"/>
    </xf>
    <xf numFmtId="0" fontId="14" fillId="26" borderId="16" xfId="7" applyFont="1" applyFill="1" applyBorder="1" applyAlignment="1">
      <alignment horizontal="right" wrapText="1"/>
    </xf>
    <xf numFmtId="0" fontId="14" fillId="34" borderId="10" xfId="7" applyFont="1" applyFill="1" applyBorder="1" applyAlignment="1">
      <alignment horizontal="center" wrapText="1"/>
    </xf>
    <xf numFmtId="0" fontId="12" fillId="34" borderId="10" xfId="7" applyFont="1" applyFill="1" applyBorder="1" applyAlignment="1">
      <alignment horizontal="center" wrapText="1"/>
    </xf>
    <xf numFmtId="0" fontId="14" fillId="26" borderId="8" xfId="7" applyFont="1" applyFill="1" applyBorder="1" applyAlignment="1">
      <alignment horizontal="center" wrapText="1"/>
    </xf>
    <xf numFmtId="0" fontId="12" fillId="26" borderId="8" xfId="7" applyFont="1" applyFill="1" applyBorder="1" applyAlignment="1">
      <alignment horizontal="center" wrapText="1"/>
    </xf>
    <xf numFmtId="0" fontId="14" fillId="26" borderId="0" xfId="7" applyFont="1" applyFill="1" applyBorder="1"/>
    <xf numFmtId="168" fontId="14" fillId="26" borderId="0" xfId="4" applyNumberFormat="1" applyFont="1" applyFill="1" applyBorder="1" applyAlignment="1">
      <alignment horizontal="right"/>
    </xf>
    <xf numFmtId="0" fontId="14" fillId="26" borderId="19" xfId="7" applyFont="1" applyFill="1" applyBorder="1"/>
    <xf numFmtId="0" fontId="14" fillId="34" borderId="19" xfId="7" applyFont="1" applyFill="1" applyBorder="1" applyAlignment="1">
      <alignment horizontal="center" vertical="center"/>
    </xf>
    <xf numFmtId="0" fontId="14" fillId="26" borderId="11" xfId="7" applyFont="1" applyFill="1" applyBorder="1"/>
    <xf numFmtId="0" fontId="14" fillId="34" borderId="11" xfId="7" applyFont="1" applyFill="1" applyBorder="1" applyAlignment="1">
      <alignment horizontal="center" vertical="center"/>
    </xf>
    <xf numFmtId="168" fontId="14" fillId="26" borderId="11" xfId="4" applyNumberFormat="1" applyFont="1" applyFill="1" applyBorder="1" applyAlignment="1">
      <alignment horizontal="right"/>
    </xf>
    <xf numFmtId="168" fontId="14" fillId="26" borderId="37" xfId="4" applyNumberFormat="1" applyFont="1" applyFill="1" applyBorder="1" applyAlignment="1">
      <alignment horizontal="right"/>
    </xf>
    <xf numFmtId="168" fontId="12" fillId="30" borderId="0" xfId="4" applyNumberFormat="1" applyFont="1" applyFill="1" applyBorder="1" applyAlignment="1">
      <alignment horizontal="right"/>
    </xf>
    <xf numFmtId="168" fontId="12" fillId="30" borderId="11" xfId="4" applyNumberFormat="1" applyFont="1" applyFill="1" applyBorder="1" applyAlignment="1">
      <alignment horizontal="right"/>
    </xf>
    <xf numFmtId="0" fontId="14" fillId="26" borderId="0" xfId="7" applyFont="1" applyFill="1" applyBorder="1" applyAlignment="1">
      <alignment wrapText="1"/>
    </xf>
    <xf numFmtId="168" fontId="14" fillId="26" borderId="16" xfId="4" applyNumberFormat="1" applyFont="1" applyFill="1" applyBorder="1" applyAlignment="1">
      <alignment horizontal="right"/>
    </xf>
    <xf numFmtId="0" fontId="14" fillId="26" borderId="9" xfId="7" applyFont="1" applyFill="1" applyBorder="1" applyAlignment="1">
      <alignment horizontal="right" wrapText="1"/>
    </xf>
    <xf numFmtId="0" fontId="14" fillId="26" borderId="16" xfId="7" applyFont="1" applyFill="1" applyBorder="1" applyAlignment="1">
      <alignment wrapText="1"/>
    </xf>
    <xf numFmtId="0" fontId="14" fillId="34" borderId="27" xfId="7" applyFont="1" applyFill="1" applyBorder="1" applyAlignment="1">
      <alignment horizontal="center" vertical="center"/>
    </xf>
    <xf numFmtId="168" fontId="14" fillId="30" borderId="27" xfId="4" applyNumberFormat="1" applyFont="1" applyFill="1" applyBorder="1" applyAlignment="1">
      <alignment horizontal="right"/>
    </xf>
    <xf numFmtId="0" fontId="14" fillId="26" borderId="8" xfId="7" applyFont="1" applyFill="1" applyBorder="1" applyAlignment="1">
      <alignment wrapText="1"/>
    </xf>
    <xf numFmtId="168" fontId="14" fillId="30" borderId="8" xfId="4" applyNumberFormat="1" applyFont="1" applyFill="1" applyBorder="1" applyAlignment="1">
      <alignment horizontal="right"/>
    </xf>
    <xf numFmtId="168" fontId="14" fillId="30" borderId="0" xfId="4" applyNumberFormat="1" applyFont="1" applyFill="1" applyBorder="1" applyAlignment="1">
      <alignment horizontal="right"/>
    </xf>
    <xf numFmtId="168" fontId="14" fillId="30" borderId="16" xfId="4" applyNumberFormat="1" applyFont="1" applyFill="1" applyBorder="1" applyAlignment="1">
      <alignment horizontal="right"/>
    </xf>
    <xf numFmtId="0" fontId="14" fillId="26" borderId="10" xfId="7" applyFont="1" applyFill="1" applyBorder="1" applyAlignment="1">
      <alignment wrapText="1"/>
    </xf>
    <xf numFmtId="0" fontId="14" fillId="26" borderId="20" xfId="7" applyFont="1" applyFill="1" applyBorder="1" applyAlignment="1">
      <alignment wrapText="1"/>
    </xf>
    <xf numFmtId="0" fontId="14" fillId="26" borderId="10" xfId="7" applyFont="1" applyFill="1" applyBorder="1" applyAlignment="1">
      <alignment horizontal="center" vertical="center"/>
    </xf>
    <xf numFmtId="0" fontId="14" fillId="26" borderId="10" xfId="7" applyFont="1" applyFill="1" applyBorder="1" applyAlignment="1">
      <alignment horizontal="right" vertical="center" indent="1"/>
    </xf>
    <xf numFmtId="0" fontId="14" fillId="36" borderId="20" xfId="7" applyFont="1" applyFill="1" applyBorder="1" applyAlignment="1">
      <alignment horizontal="center"/>
    </xf>
    <xf numFmtId="168" fontId="36" fillId="36" borderId="8" xfId="7" applyNumberFormat="1" applyFont="1" applyFill="1" applyBorder="1"/>
    <xf numFmtId="0" fontId="38" fillId="26" borderId="0" xfId="7" applyFont="1" applyFill="1"/>
    <xf numFmtId="0" fontId="38" fillId="26" borderId="16" xfId="7" applyFont="1" applyFill="1" applyBorder="1" applyAlignment="1">
      <alignment wrapText="1"/>
    </xf>
    <xf numFmtId="0" fontId="14" fillId="26" borderId="21" xfId="7" applyFont="1" applyFill="1" applyBorder="1" applyAlignment="1">
      <alignment wrapText="1"/>
    </xf>
    <xf numFmtId="0" fontId="14" fillId="33" borderId="21" xfId="7" applyFont="1" applyFill="1" applyBorder="1" applyAlignment="1">
      <alignment horizontal="center"/>
    </xf>
    <xf numFmtId="0" fontId="36" fillId="26" borderId="27" xfId="7" applyFont="1" applyFill="1" applyBorder="1"/>
    <xf numFmtId="168" fontId="14" fillId="26" borderId="37" xfId="7" applyNumberFormat="1" applyFont="1" applyFill="1" applyBorder="1" applyAlignment="1">
      <alignment horizontal="right"/>
    </xf>
    <xf numFmtId="0" fontId="14" fillId="26" borderId="25" xfId="7" applyFont="1" applyFill="1" applyBorder="1" applyAlignment="1">
      <alignment horizontal="center" vertical="center"/>
    </xf>
    <xf numFmtId="168" fontId="14" fillId="30" borderId="38" xfId="4" applyNumberFormat="1" applyFont="1" applyFill="1" applyBorder="1" applyAlignment="1">
      <alignment horizontal="right"/>
    </xf>
    <xf numFmtId="168" fontId="14" fillId="30" borderId="39" xfId="4" applyNumberFormat="1" applyFont="1" applyFill="1" applyBorder="1" applyAlignment="1">
      <alignment horizontal="right"/>
    </xf>
    <xf numFmtId="168" fontId="12" fillId="30" borderId="40" xfId="4" applyNumberFormat="1" applyFont="1" applyFill="1" applyBorder="1" applyAlignment="1">
      <alignment horizontal="right"/>
    </xf>
    <xf numFmtId="0" fontId="12" fillId="0" borderId="0" xfId="38" applyFont="1" applyFill="1" applyBorder="1" applyAlignment="1">
      <alignment vertical="center" wrapText="1"/>
    </xf>
    <xf numFmtId="0" fontId="14" fillId="26" borderId="18" xfId="7" applyFont="1" applyFill="1" applyBorder="1" applyAlignment="1">
      <alignment horizontal="left" wrapText="1" indent="1"/>
    </xf>
    <xf numFmtId="0" fontId="14" fillId="37" borderId="25" xfId="7" applyFont="1" applyFill="1" applyBorder="1" applyAlignment="1">
      <alignment horizontal="center" vertical="center"/>
    </xf>
    <xf numFmtId="0" fontId="14" fillId="37" borderId="25" xfId="7" applyFont="1" applyFill="1" applyBorder="1" applyAlignment="1">
      <alignment horizontal="right" vertical="center" indent="1"/>
    </xf>
    <xf numFmtId="0" fontId="14" fillId="37" borderId="8" xfId="7" applyFont="1" applyFill="1" applyBorder="1" applyAlignment="1">
      <alignment horizontal="center" vertical="center"/>
    </xf>
    <xf numFmtId="0" fontId="14" fillId="37" borderId="0" xfId="7" applyFont="1" applyFill="1" applyBorder="1" applyAlignment="1">
      <alignment horizontal="center" vertical="center"/>
    </xf>
    <xf numFmtId="0" fontId="14" fillId="37" borderId="18" xfId="7" applyFont="1" applyFill="1" applyBorder="1" applyAlignment="1">
      <alignment horizontal="center" vertical="center"/>
    </xf>
    <xf numFmtId="0" fontId="14" fillId="37" borderId="16" xfId="7" applyFont="1" applyFill="1" applyBorder="1" applyAlignment="1">
      <alignment horizontal="center" vertical="center"/>
    </xf>
    <xf numFmtId="0" fontId="14" fillId="26" borderId="0" xfId="7" applyFont="1" applyFill="1" applyBorder="1" applyAlignment="1">
      <alignment horizontal="left" indent="1"/>
    </xf>
    <xf numFmtId="0" fontId="14" fillId="26" borderId="18" xfId="7" applyFont="1" applyFill="1" applyBorder="1" applyAlignment="1">
      <alignment horizontal="left" indent="1"/>
    </xf>
    <xf numFmtId="0" fontId="42" fillId="26" borderId="0" xfId="7" applyFont="1" applyFill="1" applyAlignment="1">
      <alignment horizontal="center" vertical="center"/>
    </xf>
    <xf numFmtId="0" fontId="43" fillId="26" borderId="12" xfId="7" applyFont="1" applyFill="1" applyBorder="1" applyAlignment="1">
      <alignment horizontal="center"/>
    </xf>
    <xf numFmtId="0" fontId="9" fillId="26" borderId="13" xfId="9" applyFont="1" applyFill="1" applyBorder="1" applyAlignment="1">
      <alignment horizontal="center"/>
    </xf>
    <xf numFmtId="0" fontId="42" fillId="26" borderId="15" xfId="7" applyFont="1" applyFill="1" applyBorder="1" applyAlignment="1">
      <alignment horizontal="center" vertical="center"/>
    </xf>
    <xf numFmtId="0" fontId="42" fillId="0" borderId="0" xfId="7" applyFont="1" applyAlignment="1">
      <alignment horizontal="center" vertical="center"/>
    </xf>
    <xf numFmtId="0" fontId="14" fillId="26" borderId="0" xfId="0" applyFont="1" applyFill="1"/>
    <xf numFmtId="0" fontId="41" fillId="26" borderId="0" xfId="7" applyFont="1" applyFill="1" applyAlignment="1">
      <alignment horizontal="left" vertical="top"/>
    </xf>
    <xf numFmtId="0" fontId="14" fillId="0" borderId="0" xfId="0" applyFont="1"/>
    <xf numFmtId="0" fontId="44" fillId="14" borderId="0" xfId="7" applyFont="1" applyFill="1"/>
    <xf numFmtId="0" fontId="11" fillId="26" borderId="0" xfId="0" applyFont="1" applyFill="1"/>
    <xf numFmtId="0" fontId="12" fillId="26" borderId="16" xfId="0" applyFont="1" applyFill="1" applyBorder="1" applyAlignment="1">
      <alignment horizontal="left" vertical="top" wrapText="1"/>
    </xf>
    <xf numFmtId="0" fontId="12" fillId="26" borderId="16" xfId="0" applyFont="1" applyFill="1" applyBorder="1" applyAlignment="1">
      <alignment horizontal="right" wrapText="1"/>
    </xf>
    <xf numFmtId="0" fontId="36" fillId="38" borderId="0" xfId="0" applyFont="1" applyFill="1" applyAlignment="1">
      <alignment horizontal="center" vertical="center"/>
    </xf>
    <xf numFmtId="0" fontId="12" fillId="0" borderId="24" xfId="7" applyFont="1" applyFill="1" applyBorder="1" applyAlignment="1">
      <alignment horizontal="right" wrapText="1"/>
    </xf>
    <xf numFmtId="0" fontId="14" fillId="26" borderId="22" xfId="0" applyFont="1" applyFill="1" applyBorder="1"/>
    <xf numFmtId="0" fontId="14" fillId="38" borderId="22" xfId="0" applyFont="1" applyFill="1" applyBorder="1" applyAlignment="1">
      <alignment horizontal="center" vertical="center"/>
    </xf>
    <xf numFmtId="168" fontId="14" fillId="26" borderId="22" xfId="0" applyNumberFormat="1" applyFont="1" applyFill="1" applyBorder="1" applyAlignment="1">
      <alignment horizontal="right"/>
    </xf>
    <xf numFmtId="0" fontId="14" fillId="26" borderId="33" xfId="0" applyFont="1" applyFill="1" applyBorder="1"/>
    <xf numFmtId="0" fontId="14" fillId="26" borderId="22" xfId="0" applyFont="1" applyFill="1" applyBorder="1" applyAlignment="1">
      <alignment horizontal="right"/>
    </xf>
    <xf numFmtId="0" fontId="14" fillId="26" borderId="18" xfId="0" applyFont="1" applyFill="1" applyBorder="1"/>
    <xf numFmtId="0" fontId="14" fillId="38" borderId="18" xfId="0" applyFont="1" applyFill="1" applyBorder="1" applyAlignment="1">
      <alignment horizontal="center" vertical="center"/>
    </xf>
    <xf numFmtId="168" fontId="14" fillId="26" borderId="18" xfId="0" applyNumberFormat="1" applyFont="1" applyFill="1" applyBorder="1" applyAlignment="1">
      <alignment horizontal="right"/>
    </xf>
    <xf numFmtId="0" fontId="14" fillId="26" borderId="30" xfId="0" applyFont="1" applyFill="1" applyBorder="1"/>
    <xf numFmtId="0" fontId="14" fillId="26" borderId="18" xfId="0" applyFont="1" applyFill="1" applyBorder="1" applyAlignment="1">
      <alignment horizontal="right"/>
    </xf>
    <xf numFmtId="0" fontId="12" fillId="26" borderId="19" xfId="0" applyFont="1" applyFill="1" applyBorder="1"/>
    <xf numFmtId="0" fontId="14" fillId="38" borderId="19" xfId="0" applyFont="1" applyFill="1" applyBorder="1" applyAlignment="1">
      <alignment horizontal="center" vertical="center"/>
    </xf>
    <xf numFmtId="168" fontId="12" fillId="26" borderId="19" xfId="0" applyNumberFormat="1" applyFont="1" applyFill="1" applyBorder="1" applyAlignment="1">
      <alignment horizontal="right"/>
    </xf>
    <xf numFmtId="0" fontId="12" fillId="26" borderId="34" xfId="0" applyFont="1" applyFill="1" applyBorder="1"/>
    <xf numFmtId="0" fontId="14" fillId="38" borderId="0" xfId="0" applyFont="1" applyFill="1" applyAlignment="1">
      <alignment horizontal="center" vertical="center"/>
    </xf>
    <xf numFmtId="0" fontId="12" fillId="26" borderId="0" xfId="0" applyFont="1" applyFill="1"/>
    <xf numFmtId="0" fontId="14" fillId="26" borderId="18" xfId="0" applyFont="1" applyFill="1" applyBorder="1" applyAlignment="1">
      <alignment wrapText="1"/>
    </xf>
    <xf numFmtId="0" fontId="12" fillId="26" borderId="18" xfId="0" applyFont="1" applyFill="1" applyBorder="1"/>
    <xf numFmtId="168" fontId="12" fillId="26" borderId="18" xfId="0" applyNumberFormat="1" applyFont="1" applyFill="1" applyBorder="1" applyAlignment="1">
      <alignment horizontal="right"/>
    </xf>
    <xf numFmtId="0" fontId="14" fillId="26" borderId="41" xfId="0" applyFont="1" applyFill="1" applyBorder="1"/>
    <xf numFmtId="0" fontId="14" fillId="38" borderId="41" xfId="0" applyFont="1" applyFill="1" applyBorder="1" applyAlignment="1">
      <alignment horizontal="center" vertical="center"/>
    </xf>
    <xf numFmtId="168" fontId="14" fillId="26" borderId="41" xfId="0" applyNumberFormat="1" applyFont="1" applyFill="1" applyBorder="1" applyAlignment="1">
      <alignment horizontal="right"/>
    </xf>
    <xf numFmtId="168" fontId="36" fillId="26" borderId="0" xfId="0" applyNumberFormat="1" applyFont="1" applyFill="1"/>
    <xf numFmtId="0" fontId="47" fillId="26" borderId="0" xfId="7" applyFont="1" applyFill="1"/>
    <xf numFmtId="0" fontId="48" fillId="26" borderId="0" xfId="7" applyFont="1" applyFill="1" applyAlignment="1"/>
    <xf numFmtId="0" fontId="49" fillId="26" borderId="0" xfId="7" applyFont="1" applyFill="1" applyAlignment="1">
      <alignment horizontal="left" vertical="top"/>
    </xf>
    <xf numFmtId="0" fontId="50" fillId="26" borderId="0" xfId="7" applyFont="1" applyFill="1" applyAlignment="1">
      <alignment horizontal="center" vertical="center" wrapText="1"/>
    </xf>
    <xf numFmtId="0" fontId="50" fillId="26" borderId="16" xfId="7" applyFont="1" applyFill="1" applyBorder="1" applyAlignment="1">
      <alignment wrapText="1"/>
    </xf>
    <xf numFmtId="0" fontId="48" fillId="26" borderId="24" xfId="7" applyFont="1" applyFill="1" applyBorder="1" applyAlignment="1"/>
    <xf numFmtId="0" fontId="51" fillId="0" borderId="16" xfId="7" applyFont="1" applyFill="1" applyBorder="1" applyAlignment="1">
      <alignment horizontal="right" wrapText="1"/>
    </xf>
    <xf numFmtId="0" fontId="50" fillId="26" borderId="0" xfId="7" applyFont="1" applyFill="1" applyBorder="1" applyAlignment="1">
      <alignment wrapText="1"/>
    </xf>
    <xf numFmtId="0" fontId="48" fillId="39" borderId="0" xfId="7" applyFont="1" applyFill="1" applyAlignment="1"/>
    <xf numFmtId="168" fontId="52" fillId="39" borderId="17" xfId="7" applyNumberFormat="1" applyFont="1" applyFill="1" applyBorder="1" applyAlignment="1">
      <alignment horizontal="center" vertical="center"/>
    </xf>
    <xf numFmtId="0" fontId="50" fillId="26" borderId="18" xfId="7" applyFont="1" applyFill="1" applyBorder="1" applyAlignment="1">
      <alignment horizontal="left"/>
    </xf>
    <xf numFmtId="0" fontId="52" fillId="39" borderId="18" xfId="7" applyFont="1" applyFill="1" applyBorder="1" applyAlignment="1">
      <alignment horizontal="center"/>
    </xf>
    <xf numFmtId="168" fontId="50" fillId="26" borderId="18" xfId="7" applyNumberFormat="1" applyFont="1" applyFill="1" applyBorder="1" applyAlignment="1">
      <alignment horizontal="right"/>
    </xf>
    <xf numFmtId="0" fontId="50" fillId="26" borderId="19" xfId="7" applyFont="1" applyFill="1" applyBorder="1" applyAlignment="1">
      <alignment horizontal="left"/>
    </xf>
    <xf numFmtId="0" fontId="52" fillId="39" borderId="19" xfId="7" applyFont="1" applyFill="1" applyBorder="1" applyAlignment="1">
      <alignment horizontal="center"/>
    </xf>
    <xf numFmtId="168" fontId="50" fillId="26" borderId="19" xfId="7" applyNumberFormat="1" applyFont="1" applyFill="1" applyBorder="1" applyAlignment="1">
      <alignment horizontal="right"/>
    </xf>
    <xf numFmtId="0" fontId="50" fillId="26" borderId="20" xfId="7" applyFont="1" applyFill="1" applyBorder="1" applyAlignment="1">
      <alignment horizontal="left" wrapText="1"/>
    </xf>
    <xf numFmtId="0" fontId="52" fillId="39" borderId="20" xfId="7" applyFont="1" applyFill="1" applyBorder="1" applyAlignment="1">
      <alignment horizontal="center" wrapText="1"/>
    </xf>
    <xf numFmtId="168" fontId="50" fillId="26" borderId="20" xfId="7" applyNumberFormat="1" applyFont="1" applyFill="1" applyBorder="1" applyAlignment="1">
      <alignment horizontal="right"/>
    </xf>
    <xf numFmtId="0" fontId="53" fillId="26" borderId="18" xfId="7" applyFont="1" applyFill="1" applyBorder="1" applyAlignment="1">
      <alignment horizontal="left" indent="1"/>
    </xf>
    <xf numFmtId="0" fontId="53" fillId="39" borderId="18" xfId="7" applyFont="1" applyFill="1" applyBorder="1" applyAlignment="1">
      <alignment horizontal="center"/>
    </xf>
    <xf numFmtId="168" fontId="53" fillId="26" borderId="18" xfId="7" applyNumberFormat="1" applyFont="1" applyFill="1" applyBorder="1" applyAlignment="1">
      <alignment horizontal="right"/>
    </xf>
    <xf numFmtId="0" fontId="54" fillId="26" borderId="21" xfId="7" applyFont="1" applyFill="1" applyBorder="1" applyAlignment="1">
      <alignment horizontal="left" indent="2"/>
    </xf>
    <xf numFmtId="0" fontId="53" fillId="39" borderId="21" xfId="7" applyFont="1" applyFill="1" applyBorder="1" applyAlignment="1">
      <alignment horizontal="center"/>
    </xf>
    <xf numFmtId="168" fontId="54" fillId="26" borderId="21" xfId="7" applyNumberFormat="1" applyFont="1" applyFill="1" applyBorder="1" applyAlignment="1">
      <alignment horizontal="right"/>
    </xf>
    <xf numFmtId="0" fontId="54" fillId="26" borderId="11" xfId="7" applyFont="1" applyFill="1" applyBorder="1" applyAlignment="1">
      <alignment horizontal="left" indent="2"/>
    </xf>
    <xf numFmtId="0" fontId="53" fillId="39" borderId="11" xfId="7" applyFont="1" applyFill="1" applyBorder="1" applyAlignment="1">
      <alignment horizontal="center"/>
    </xf>
    <xf numFmtId="168" fontId="54" fillId="26" borderId="11" xfId="7" applyNumberFormat="1" applyFont="1" applyFill="1" applyBorder="1" applyAlignment="1">
      <alignment horizontal="right"/>
    </xf>
    <xf numFmtId="0" fontId="53" fillId="26" borderId="20" xfId="7" applyFont="1" applyFill="1" applyBorder="1" applyAlignment="1">
      <alignment horizontal="left" indent="1"/>
    </xf>
    <xf numFmtId="0" fontId="53" fillId="39" borderId="20" xfId="7" applyFont="1" applyFill="1" applyBorder="1" applyAlignment="1">
      <alignment horizontal="center"/>
    </xf>
    <xf numFmtId="168" fontId="53" fillId="26" borderId="20" xfId="7" applyNumberFormat="1" applyFont="1" applyFill="1" applyBorder="1" applyAlignment="1">
      <alignment horizontal="right"/>
    </xf>
    <xf numFmtId="0" fontId="54" fillId="26" borderId="0" xfId="7" applyFont="1" applyFill="1" applyBorder="1" applyAlignment="1">
      <alignment horizontal="left" indent="2"/>
    </xf>
    <xf numFmtId="0" fontId="53" fillId="39" borderId="0" xfId="7" applyFont="1" applyFill="1" applyBorder="1" applyAlignment="1">
      <alignment horizontal="center"/>
    </xf>
    <xf numFmtId="168" fontId="54" fillId="26" borderId="0" xfId="7" applyNumberFormat="1" applyFont="1" applyFill="1" applyBorder="1" applyAlignment="1">
      <alignment horizontal="right"/>
    </xf>
    <xf numFmtId="0" fontId="53" fillId="26" borderId="21" xfId="7" applyFont="1" applyFill="1" applyBorder="1" applyAlignment="1">
      <alignment horizontal="left" indent="1"/>
    </xf>
    <xf numFmtId="0" fontId="50" fillId="26" borderId="8" xfId="7" applyFont="1" applyFill="1" applyBorder="1" applyAlignment="1">
      <alignment horizontal="left" wrapText="1"/>
    </xf>
    <xf numFmtId="0" fontId="52" fillId="39" borderId="8" xfId="7" applyFont="1" applyFill="1" applyBorder="1" applyAlignment="1">
      <alignment horizontal="center" wrapText="1"/>
    </xf>
    <xf numFmtId="168" fontId="50" fillId="26" borderId="8" xfId="7" applyNumberFormat="1" applyFont="1" applyFill="1" applyBorder="1" applyAlignment="1">
      <alignment horizontal="right"/>
    </xf>
    <xf numFmtId="0" fontId="50" fillId="26" borderId="20" xfId="7" applyFont="1" applyFill="1" applyBorder="1" applyAlignment="1">
      <alignment horizontal="left"/>
    </xf>
    <xf numFmtId="0" fontId="52" fillId="39" borderId="20" xfId="7" applyFont="1" applyFill="1" applyBorder="1" applyAlignment="1">
      <alignment horizontal="center"/>
    </xf>
    <xf numFmtId="0" fontId="53" fillId="26" borderId="19" xfId="7" applyFont="1" applyFill="1" applyBorder="1" applyAlignment="1">
      <alignment horizontal="left" indent="1"/>
    </xf>
    <xf numFmtId="0" fontId="53" fillId="39" borderId="19" xfId="7" applyFont="1" applyFill="1" applyBorder="1" applyAlignment="1">
      <alignment horizontal="center"/>
    </xf>
    <xf numFmtId="168" fontId="53" fillId="26" borderId="21" xfId="7" applyNumberFormat="1" applyFont="1" applyFill="1" applyBorder="1" applyAlignment="1">
      <alignment horizontal="right"/>
    </xf>
    <xf numFmtId="168" fontId="55" fillId="26" borderId="22" xfId="7" applyNumberFormat="1" applyFont="1" applyFill="1" applyBorder="1" applyAlignment="1">
      <alignment horizontal="right"/>
    </xf>
    <xf numFmtId="0" fontId="53" fillId="26" borderId="18" xfId="7" applyFont="1" applyFill="1" applyBorder="1" applyAlignment="1">
      <alignment horizontal="left" indent="2"/>
    </xf>
    <xf numFmtId="0" fontId="53" fillId="26" borderId="18" xfId="7" applyFont="1" applyFill="1" applyBorder="1" applyAlignment="1">
      <alignment horizontal="left" wrapText="1" indent="1"/>
    </xf>
    <xf numFmtId="168" fontId="55" fillId="26" borderId="18" xfId="7" applyNumberFormat="1" applyFont="1" applyFill="1" applyBorder="1" applyAlignment="1">
      <alignment horizontal="right"/>
    </xf>
    <xf numFmtId="0" fontId="50" fillId="26" borderId="18" xfId="7" applyFont="1" applyFill="1" applyBorder="1" applyAlignment="1">
      <alignment horizontal="left" wrapText="1"/>
    </xf>
    <xf numFmtId="0" fontId="52" fillId="39" borderId="18" xfId="7" applyFont="1" applyFill="1" applyBorder="1" applyAlignment="1">
      <alignment horizontal="center" wrapText="1"/>
    </xf>
    <xf numFmtId="0" fontId="56" fillId="26" borderId="9" xfId="7" applyFont="1" applyFill="1" applyBorder="1" applyAlignment="1">
      <alignment horizontal="left"/>
    </xf>
    <xf numFmtId="0" fontId="52" fillId="39" borderId="9" xfId="7" applyFont="1" applyFill="1" applyBorder="1" applyAlignment="1">
      <alignment horizontal="center"/>
    </xf>
    <xf numFmtId="168" fontId="56" fillId="26" borderId="9" xfId="7" applyNumberFormat="1" applyFont="1" applyFill="1" applyBorder="1" applyAlignment="1">
      <alignment horizontal="right"/>
    </xf>
    <xf numFmtId="0" fontId="47" fillId="0" borderId="0" xfId="7" applyFont="1"/>
    <xf numFmtId="0" fontId="48" fillId="0" borderId="0" xfId="7" applyFont="1" applyAlignment="1"/>
    <xf numFmtId="0" fontId="6" fillId="28" borderId="0" xfId="7" applyFont="1" applyFill="1" applyAlignment="1">
      <alignment horizontal="center" vertical="center"/>
    </xf>
    <xf numFmtId="0" fontId="12" fillId="26" borderId="11" xfId="7" applyFont="1" applyFill="1" applyBorder="1" applyAlignment="1">
      <alignment horizontal="center" wrapText="1"/>
    </xf>
    <xf numFmtId="0" fontId="45" fillId="0" borderId="10" xfId="7" applyFont="1" applyFill="1" applyBorder="1" applyAlignment="1" applyProtection="1">
      <alignment horizontal="left" wrapText="1"/>
      <protection locked="0"/>
    </xf>
    <xf numFmtId="0" fontId="40" fillId="26" borderId="10" xfId="7" applyFont="1" applyFill="1" applyBorder="1" applyAlignment="1">
      <alignment horizontal="left"/>
    </xf>
    <xf numFmtId="0" fontId="12" fillId="26" borderId="9" xfId="7" applyFont="1" applyFill="1" applyBorder="1" applyAlignment="1">
      <alignment horizontal="right" wrapText="1"/>
    </xf>
    <xf numFmtId="0" fontId="45" fillId="26" borderId="10" xfId="7" applyFont="1" applyFill="1" applyBorder="1" applyAlignment="1" applyProtection="1">
      <alignment horizontal="left"/>
      <protection locked="0"/>
    </xf>
    <xf numFmtId="0" fontId="12" fillId="26" borderId="8" xfId="7" applyFont="1" applyFill="1" applyBorder="1" applyAlignment="1">
      <alignment horizontal="center" wrapText="1"/>
    </xf>
    <xf numFmtId="0" fontId="13" fillId="27" borderId="8" xfId="7" applyFont="1" applyFill="1" applyBorder="1" applyAlignment="1">
      <alignment horizontal="right" wrapText="1"/>
    </xf>
    <xf numFmtId="0" fontId="13" fillId="27" borderId="9" xfId="7" applyFont="1" applyFill="1" applyBorder="1" applyAlignment="1">
      <alignment horizontal="right" wrapText="1"/>
    </xf>
    <xf numFmtId="0" fontId="12" fillId="26" borderId="8" xfId="7" applyFont="1" applyFill="1" applyBorder="1" applyAlignment="1">
      <alignment horizontal="center" vertical="center" wrapText="1"/>
    </xf>
    <xf numFmtId="0" fontId="13" fillId="27" borderId="0" xfId="7" applyFont="1" applyFill="1" applyBorder="1" applyAlignment="1">
      <alignment horizontal="center" wrapText="1"/>
    </xf>
    <xf numFmtId="0" fontId="13" fillId="27" borderId="16" xfId="7" applyFont="1" applyFill="1" applyBorder="1" applyAlignment="1">
      <alignment horizontal="center" wrapText="1"/>
    </xf>
    <xf numFmtId="0" fontId="12" fillId="26" borderId="0" xfId="7" applyFont="1" applyFill="1" applyBorder="1" applyAlignment="1">
      <alignment horizontal="center" wrapText="1"/>
    </xf>
    <xf numFmtId="0" fontId="12" fillId="26" borderId="16" xfId="7" applyFont="1" applyFill="1" applyBorder="1" applyAlignment="1">
      <alignment horizontal="center" wrapText="1"/>
    </xf>
    <xf numFmtId="0" fontId="12" fillId="26" borderId="0" xfId="7" applyFont="1" applyFill="1" applyAlignment="1">
      <alignment horizontal="left" wrapText="1"/>
    </xf>
    <xf numFmtId="0" fontId="11" fillId="26" borderId="0" xfId="7" applyFont="1" applyFill="1" applyAlignment="1">
      <alignment horizontal="left" wrapText="1"/>
    </xf>
    <xf numFmtId="0" fontId="41" fillId="26" borderId="0" xfId="7" applyFont="1" applyFill="1" applyAlignment="1">
      <alignment horizontal="left" wrapText="1"/>
    </xf>
    <xf numFmtId="0" fontId="12" fillId="26" borderId="24" xfId="0" applyFont="1" applyFill="1" applyBorder="1" applyAlignment="1">
      <alignment horizontal="right"/>
    </xf>
    <xf numFmtId="0" fontId="41" fillId="26" borderId="0" xfId="0" applyFont="1" applyFill="1" applyAlignment="1">
      <alignment horizontal="left" vertical="top" indent="1"/>
    </xf>
    <xf numFmtId="3" fontId="15" fillId="40" borderId="42" xfId="0" applyNumberFormat="1" applyFont="1" applyFill="1" applyBorder="1" applyAlignment="1">
      <alignment horizontal="right" vertical="center" wrapText="1"/>
    </xf>
    <xf numFmtId="3" fontId="15" fillId="40" borderId="43" xfId="0" applyNumberFormat="1" applyFont="1" applyFill="1" applyBorder="1" applyAlignment="1">
      <alignment horizontal="right" vertical="center" wrapText="1"/>
    </xf>
    <xf numFmtId="3" fontId="15" fillId="40" borderId="0" xfId="0" applyNumberFormat="1" applyFont="1" applyFill="1" applyAlignment="1">
      <alignment horizontal="right" vertical="center" wrapText="1"/>
    </xf>
    <xf numFmtId="3" fontId="15" fillId="40" borderId="44" xfId="0" applyNumberFormat="1" applyFont="1" applyFill="1" applyBorder="1" applyAlignment="1">
      <alignment horizontal="right" vertical="center" wrapText="1"/>
    </xf>
  </cellXfs>
  <cellStyles count="58">
    <cellStyle name="20 % - Accent1" xfId="14"/>
    <cellStyle name="20 % - Accent2" xfId="15"/>
    <cellStyle name="20 % - Accent3" xfId="16"/>
    <cellStyle name="20 % - Accent4" xfId="17"/>
    <cellStyle name="20 % - Accent5" xfId="18"/>
    <cellStyle name="20 % - Accent6" xfId="19"/>
    <cellStyle name="40 % - Accent1" xfId="20"/>
    <cellStyle name="40 % - Accent2" xfId="21"/>
    <cellStyle name="40 % - Accent3" xfId="22"/>
    <cellStyle name="40 % - Accent4" xfId="23"/>
    <cellStyle name="40 % - Accent5" xfId="24"/>
    <cellStyle name="40 % - Accent6" xfId="25"/>
    <cellStyle name="60 % - Accent1" xfId="26"/>
    <cellStyle name="60 % - Accent2" xfId="27"/>
    <cellStyle name="60 % - Accent3" xfId="28"/>
    <cellStyle name="60 % - Accent4" xfId="29"/>
    <cellStyle name="60 % - Accent5" xfId="30"/>
    <cellStyle name="60 % - Accent6" xfId="31"/>
    <cellStyle name="Avertissement" xfId="32"/>
    <cellStyle name="Calcul" xfId="33"/>
    <cellStyle name="Cellule liée" xfId="34"/>
    <cellStyle name="Comma" xfId="4"/>
    <cellStyle name="Comma [0]" xfId="5"/>
    <cellStyle name="Comma 5" xfId="57"/>
    <cellStyle name="Comma_S.02.01_1_FR" xfId="52"/>
    <cellStyle name="Currency" xfId="2"/>
    <cellStyle name="Currency [0]" xfId="3"/>
    <cellStyle name="Currency_S.02.01_1_FR" xfId="53"/>
    <cellStyle name="Entrée" xfId="35"/>
    <cellStyle name="Hyperlink" xfId="9"/>
    <cellStyle name="Insatisfaisant" xfId="36"/>
    <cellStyle name="Lien hypertexte" xfId="8"/>
    <cellStyle name="Milliers" xfId="56"/>
    <cellStyle name="Milliers 2" xfId="12"/>
    <cellStyle name="Neutre" xfId="37"/>
    <cellStyle name="Normal" xfId="0" builtinId="0"/>
    <cellStyle name="Normal 2" xfId="6"/>
    <cellStyle name="Normal 2 2" xfId="7"/>
    <cellStyle name="Normal 2_S.02.01_1_FR" xfId="54"/>
    <cellStyle name="Normal 3" xfId="11"/>
    <cellStyle name="Normal 3 2" xfId="13"/>
    <cellStyle name="Normal 3_S.02.01_1_FR" xfId="55"/>
    <cellStyle name="Normal 3_S.23.01.22" xfId="38"/>
    <cellStyle name="Normale 4" xfId="39"/>
    <cellStyle name="Normalny 13" xfId="40"/>
    <cellStyle name="Normalny 2 2" xfId="41"/>
    <cellStyle name="Normalny 4" xfId="42"/>
    <cellStyle name="Percent" xfId="1"/>
    <cellStyle name="Pourcentage 2" xfId="10"/>
    <cellStyle name="Satisfaisant" xfId="43"/>
    <cellStyle name="Sortie" xfId="44"/>
    <cellStyle name="Texte explicatif" xfId="45"/>
    <cellStyle name="Titre" xfId="46"/>
    <cellStyle name="Titre 1" xfId="47"/>
    <cellStyle name="Titre 2" xfId="48"/>
    <cellStyle name="Titre 3" xfId="49"/>
    <cellStyle name="Titre 4" xfId="50"/>
    <cellStyle name="Vérification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99060</xdr:rowOff>
    </xdr:from>
    <xdr:to>
      <xdr:col>1</xdr:col>
      <xdr:colOff>15557</xdr:colOff>
      <xdr:row>59</xdr:row>
      <xdr:rowOff>77214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4448175"/>
          <a:ext cx="123825" cy="53911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B0F0"/>
  </sheetPr>
  <dimension ref="A1:H14"/>
  <sheetViews>
    <sheetView workbookViewId="0">
      <selection activeCell="E9" sqref="E9"/>
    </sheetView>
  </sheetViews>
  <sheetFormatPr defaultColWidth="11.5" defaultRowHeight="11.25" x14ac:dyDescent="0.2"/>
  <cols>
    <col min="1" max="1" width="11.5" style="3" customWidth="1"/>
    <col min="2" max="2" width="22.6640625" style="3" customWidth="1"/>
    <col min="3" max="3" width="5.83203125" style="3" customWidth="1"/>
    <col min="4" max="4" width="3.5" style="3" customWidth="1"/>
    <col min="5" max="5" width="14.1640625" style="3" customWidth="1"/>
    <col min="6" max="6" width="26.33203125" style="3" customWidth="1"/>
    <col min="7" max="7" width="19.6640625" style="3" customWidth="1"/>
    <col min="8" max="8" width="17.1640625" style="6" customWidth="1"/>
    <col min="9" max="16384" width="11.5" style="3"/>
  </cols>
  <sheetData>
    <row r="1" spans="1:8" x14ac:dyDescent="0.2">
      <c r="A1" s="1" t="s">
        <v>0</v>
      </c>
      <c r="B1" s="2" t="s">
        <v>1</v>
      </c>
      <c r="C1" s="2" t="s">
        <v>2</v>
      </c>
      <c r="E1" s="1" t="s">
        <v>3</v>
      </c>
      <c r="F1" s="2" t="s">
        <v>4</v>
      </c>
      <c r="G1" s="2" t="s">
        <v>5</v>
      </c>
    </row>
    <row r="2" spans="1:8" x14ac:dyDescent="0.2">
      <c r="A2" s="4" t="s">
        <v>6</v>
      </c>
      <c r="B2" s="3" t="s">
        <v>7</v>
      </c>
      <c r="C2" s="3" t="s">
        <v>8</v>
      </c>
      <c r="E2" s="5" t="s">
        <v>416</v>
      </c>
      <c r="F2" s="6">
        <v>1</v>
      </c>
      <c r="G2" s="7" t="e">
        <f>VLOOKUP(MAIN!#REF!,_tabCoef,2,0)</f>
        <v>#REF!</v>
      </c>
    </row>
    <row r="3" spans="1:8" x14ac:dyDescent="0.2">
      <c r="A3" s="4" t="s">
        <v>9</v>
      </c>
      <c r="B3" s="3" t="s">
        <v>10</v>
      </c>
      <c r="C3" s="3" t="s">
        <v>11</v>
      </c>
      <c r="E3" s="5" t="s">
        <v>417</v>
      </c>
      <c r="F3" s="6">
        <v>1000</v>
      </c>
      <c r="G3" s="6"/>
    </row>
    <row r="4" spans="1:8" x14ac:dyDescent="0.2">
      <c r="A4" s="4" t="s">
        <v>12</v>
      </c>
      <c r="B4" s="3" t="s">
        <v>13</v>
      </c>
      <c r="C4" s="3" t="s">
        <v>14</v>
      </c>
      <c r="E4" s="5" t="s">
        <v>418</v>
      </c>
      <c r="F4" s="6">
        <v>1000000</v>
      </c>
      <c r="G4" s="6"/>
    </row>
    <row r="5" spans="1:8" x14ac:dyDescent="0.2">
      <c r="A5" s="4" t="s">
        <v>15</v>
      </c>
      <c r="B5" s="3" t="s">
        <v>16</v>
      </c>
      <c r="C5" s="3" t="s">
        <v>17</v>
      </c>
      <c r="E5" s="6"/>
      <c r="F5" s="6"/>
      <c r="G5" s="6"/>
    </row>
    <row r="6" spans="1:8" x14ac:dyDescent="0.2">
      <c r="A6" s="4" t="s">
        <v>18</v>
      </c>
      <c r="B6" s="3" t="s">
        <v>19</v>
      </c>
      <c r="C6" s="3" t="s">
        <v>20</v>
      </c>
      <c r="E6" s="1" t="s">
        <v>21</v>
      </c>
      <c r="F6" s="2" t="s">
        <v>22</v>
      </c>
      <c r="G6" s="2" t="s">
        <v>23</v>
      </c>
      <c r="H6" s="271" t="s">
        <v>24</v>
      </c>
    </row>
    <row r="7" spans="1:8" x14ac:dyDescent="0.2">
      <c r="A7" s="4" t="s">
        <v>25</v>
      </c>
      <c r="B7" s="3" t="s">
        <v>26</v>
      </c>
      <c r="C7" s="3" t="s">
        <v>27</v>
      </c>
      <c r="E7" s="5" t="s">
        <v>28</v>
      </c>
      <c r="F7" s="6" t="s">
        <v>29</v>
      </c>
      <c r="G7" s="6" t="e">
        <f>VLOOKUP(_period,$E$7:$F$11,2,0)</f>
        <v>#REF!</v>
      </c>
      <c r="H7" s="6" t="e">
        <f>MID(_asatdate,6,100)</f>
        <v>#REF!</v>
      </c>
    </row>
    <row r="8" spans="1:8" x14ac:dyDescent="0.2">
      <c r="E8" s="5" t="s">
        <v>30</v>
      </c>
      <c r="F8" s="6" t="s">
        <v>31</v>
      </c>
      <c r="G8" s="6"/>
    </row>
    <row r="9" spans="1:8" x14ac:dyDescent="0.2">
      <c r="E9" s="5" t="s">
        <v>32</v>
      </c>
      <c r="F9" s="6" t="s">
        <v>33</v>
      </c>
      <c r="G9" s="6"/>
    </row>
    <row r="10" spans="1:8" x14ac:dyDescent="0.2">
      <c r="E10" s="5" t="s">
        <v>34</v>
      </c>
      <c r="F10" s="6" t="s">
        <v>35</v>
      </c>
      <c r="G10" s="6"/>
    </row>
    <row r="11" spans="1:8" x14ac:dyDescent="0.2">
      <c r="E11" s="5" t="s">
        <v>36</v>
      </c>
      <c r="F11" s="6" t="s">
        <v>37</v>
      </c>
      <c r="G11" s="6"/>
    </row>
    <row r="13" spans="1:8" x14ac:dyDescent="0.2">
      <c r="G13" s="2" t="s">
        <v>38</v>
      </c>
    </row>
    <row r="14" spans="1:8" x14ac:dyDescent="0.2">
      <c r="G14" s="5" t="s">
        <v>415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tabColor theme="8" tint="0.79985961485641044"/>
  </sheetPr>
  <dimension ref="A1:S100"/>
  <sheetViews>
    <sheetView workbookViewId="0">
      <pane xSplit="3" ySplit="6" topLeftCell="D7" activePane="bottomRight" state="frozen"/>
      <selection pane="topRight"/>
      <selection pane="bottomLeft"/>
      <selection pane="bottomRight" activeCell="Q36" sqref="Q36"/>
    </sheetView>
  </sheetViews>
  <sheetFormatPr defaultColWidth="11.1640625" defaultRowHeight="11.25" x14ac:dyDescent="0.2"/>
  <cols>
    <col min="1" max="1" width="2" style="87" customWidth="1"/>
    <col min="2" max="2" width="7.33203125" style="88" customWidth="1"/>
    <col min="3" max="3" width="8.6640625" style="85" hidden="1" customWidth="1"/>
    <col min="4" max="14" width="9.83203125" style="85" customWidth="1"/>
    <col min="15" max="15" width="5.83203125" style="87" customWidth="1"/>
    <col min="16" max="16" width="6.6640625" style="85" hidden="1" customWidth="1"/>
    <col min="17" max="17" width="13.33203125" style="85" customWidth="1"/>
    <col min="18" max="18" width="1.83203125" style="85" customWidth="1"/>
    <col min="19" max="19" width="13.83203125" style="85" customWidth="1"/>
    <col min="20" max="16384" width="11.1640625" style="87"/>
  </cols>
  <sheetData>
    <row r="1" spans="1:19" ht="15.75" customHeight="1" x14ac:dyDescent="0.2">
      <c r="A1" s="85"/>
      <c r="B1" s="25" t="s">
        <v>494</v>
      </c>
      <c r="O1" s="85"/>
    </row>
    <row r="2" spans="1:19" ht="20.25" customHeight="1" x14ac:dyDescent="0.2">
      <c r="A2" s="85"/>
      <c r="B2" s="368" t="s">
        <v>377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142"/>
      <c r="N2" s="142"/>
      <c r="O2" s="85"/>
    </row>
    <row r="3" spans="1:19" ht="26.25" customHeight="1" x14ac:dyDescent="0.2">
      <c r="A3" s="85"/>
      <c r="B3" s="370" t="s">
        <v>363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85"/>
      <c r="Q3" s="364" t="s">
        <v>395</v>
      </c>
      <c r="S3" s="366" t="s">
        <v>341</v>
      </c>
    </row>
    <row r="4" spans="1:19" ht="11.25" customHeight="1" thickBot="1" x14ac:dyDescent="0.25">
      <c r="A4" s="85"/>
      <c r="B4" s="230"/>
      <c r="C4" s="70" t="s">
        <v>342</v>
      </c>
      <c r="D4" s="366" t="s">
        <v>340</v>
      </c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85"/>
      <c r="P4" s="244"/>
      <c r="Q4" s="365"/>
      <c r="S4" s="367"/>
    </row>
    <row r="5" spans="1:19" x14ac:dyDescent="0.2">
      <c r="A5" s="85"/>
      <c r="B5" s="237"/>
      <c r="C5" s="239"/>
      <c r="D5" s="240">
        <v>0</v>
      </c>
      <c r="E5" s="240">
        <v>1</v>
      </c>
      <c r="F5" s="240">
        <v>2</v>
      </c>
      <c r="G5" s="240">
        <v>3</v>
      </c>
      <c r="H5" s="240">
        <v>4</v>
      </c>
      <c r="I5" s="240">
        <v>5</v>
      </c>
      <c r="J5" s="240">
        <v>6</v>
      </c>
      <c r="K5" s="240">
        <v>7</v>
      </c>
      <c r="L5" s="240">
        <v>8</v>
      </c>
      <c r="M5" s="240">
        <v>9</v>
      </c>
      <c r="N5" s="240" t="s">
        <v>343</v>
      </c>
      <c r="O5" s="85"/>
      <c r="P5" s="239"/>
      <c r="Q5" s="249"/>
      <c r="S5" s="239"/>
    </row>
    <row r="6" spans="1:19" hidden="1" x14ac:dyDescent="0.2">
      <c r="A6" s="85"/>
      <c r="B6" s="233"/>
      <c r="C6" s="96"/>
      <c r="D6" s="242" t="s">
        <v>179</v>
      </c>
      <c r="E6" s="242" t="s">
        <v>180</v>
      </c>
      <c r="F6" s="242" t="s">
        <v>181</v>
      </c>
      <c r="G6" s="242" t="s">
        <v>182</v>
      </c>
      <c r="H6" s="242" t="s">
        <v>183</v>
      </c>
      <c r="I6" s="242" t="s">
        <v>212</v>
      </c>
      <c r="J6" s="242" t="s">
        <v>225</v>
      </c>
      <c r="K6" s="242" t="s">
        <v>226</v>
      </c>
      <c r="L6" s="242" t="s">
        <v>227</v>
      </c>
      <c r="M6" s="242" t="s">
        <v>259</v>
      </c>
      <c r="N6" s="242" t="s">
        <v>260</v>
      </c>
      <c r="O6" s="85"/>
      <c r="P6" s="96"/>
      <c r="Q6" s="242" t="s">
        <v>261</v>
      </c>
      <c r="S6" s="242" t="s">
        <v>262</v>
      </c>
    </row>
    <row r="7" spans="1:19" x14ac:dyDescent="0.2">
      <c r="A7" s="85"/>
      <c r="B7" s="238" t="s">
        <v>344</v>
      </c>
      <c r="C7" s="103" t="s">
        <v>56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39">
        <v>3238.7359999999999</v>
      </c>
      <c r="O7" s="85"/>
      <c r="P7" s="241" t="s">
        <v>56</v>
      </c>
      <c r="Q7" s="107">
        <v>3238.7359999999999</v>
      </c>
      <c r="S7" s="373">
        <v>365980</v>
      </c>
    </row>
    <row r="8" spans="1:19" x14ac:dyDescent="0.2">
      <c r="A8" s="85"/>
      <c r="B8" s="106" t="s">
        <v>345</v>
      </c>
      <c r="C8" s="103" t="s">
        <v>66</v>
      </c>
      <c r="D8" s="105">
        <v>4909.1379999999999</v>
      </c>
      <c r="E8" s="105">
        <v>17409.435000000001</v>
      </c>
      <c r="F8" s="105">
        <v>29047.603999999999</v>
      </c>
      <c r="G8" s="105">
        <v>13722.764999999999</v>
      </c>
      <c r="H8" s="105">
        <v>19667.471000000001</v>
      </c>
      <c r="I8" s="105">
        <v>9464.8050000000003</v>
      </c>
      <c r="J8" s="105">
        <v>11557.236999999999</v>
      </c>
      <c r="K8" s="105">
        <v>10630.018</v>
      </c>
      <c r="L8" s="105">
        <v>9404.6859999999997</v>
      </c>
      <c r="M8" s="105">
        <v>1516.8389999999999</v>
      </c>
      <c r="O8" s="85"/>
      <c r="P8" s="103" t="s">
        <v>66</v>
      </c>
      <c r="Q8" s="107">
        <v>1516.8389999999999</v>
      </c>
      <c r="S8" s="374">
        <v>127330</v>
      </c>
    </row>
    <row r="9" spans="1:19" x14ac:dyDescent="0.2">
      <c r="A9" s="85"/>
      <c r="B9" s="106" t="s">
        <v>346</v>
      </c>
      <c r="C9" s="103" t="s">
        <v>68</v>
      </c>
      <c r="D9" s="105">
        <v>15734.72</v>
      </c>
      <c r="E9" s="105">
        <v>59287.981</v>
      </c>
      <c r="F9" s="105">
        <v>22335.675999999999</v>
      </c>
      <c r="G9" s="105">
        <v>22176.118999999999</v>
      </c>
      <c r="H9" s="105">
        <v>17424.7</v>
      </c>
      <c r="I9" s="105">
        <v>12292.996999999999</v>
      </c>
      <c r="J9" s="105">
        <v>10977.714</v>
      </c>
      <c r="K9" s="105">
        <v>185.10300000000001</v>
      </c>
      <c r="L9" s="105">
        <v>1371.7919999999999</v>
      </c>
      <c r="O9" s="85"/>
      <c r="P9" s="103" t="s">
        <v>68</v>
      </c>
      <c r="Q9" s="107">
        <v>1371.7919999999999</v>
      </c>
      <c r="S9" s="374">
        <v>161787</v>
      </c>
    </row>
    <row r="10" spans="1:19" x14ac:dyDescent="0.2">
      <c r="A10" s="85"/>
      <c r="B10" s="106" t="s">
        <v>347</v>
      </c>
      <c r="C10" s="103" t="s">
        <v>70</v>
      </c>
      <c r="D10" s="105">
        <v>-2922.72</v>
      </c>
      <c r="E10" s="105">
        <v>4271.683</v>
      </c>
      <c r="F10" s="105">
        <v>10039.874</v>
      </c>
      <c r="G10" s="105">
        <v>16020.39</v>
      </c>
      <c r="H10" s="105">
        <v>15399.956</v>
      </c>
      <c r="I10" s="105">
        <v>8334.8909999999996</v>
      </c>
      <c r="J10" s="105">
        <v>16918.592000000001</v>
      </c>
      <c r="K10" s="105">
        <v>1615.126</v>
      </c>
      <c r="O10" s="85"/>
      <c r="P10" s="103" t="s">
        <v>70</v>
      </c>
      <c r="Q10" s="107">
        <v>1615.126</v>
      </c>
      <c r="S10" s="374">
        <v>69678</v>
      </c>
    </row>
    <row r="11" spans="1:19" x14ac:dyDescent="0.2">
      <c r="A11" s="85"/>
      <c r="B11" s="106" t="s">
        <v>348</v>
      </c>
      <c r="C11" s="103" t="s">
        <v>72</v>
      </c>
      <c r="D11" s="105">
        <v>19.23</v>
      </c>
      <c r="E11" s="105">
        <v>23626.960999999999</v>
      </c>
      <c r="F11" s="105">
        <v>43563.614000000001</v>
      </c>
      <c r="G11" s="105">
        <v>26612.605</v>
      </c>
      <c r="H11" s="105">
        <v>16801.071</v>
      </c>
      <c r="I11" s="105">
        <v>10621.343000000001</v>
      </c>
      <c r="J11" s="105">
        <v>9260.6139999999996</v>
      </c>
      <c r="O11" s="85"/>
      <c r="P11" s="103" t="s">
        <v>72</v>
      </c>
      <c r="Q11" s="107">
        <v>9260.6139999999996</v>
      </c>
      <c r="S11" s="374">
        <v>130505</v>
      </c>
    </row>
    <row r="12" spans="1:19" x14ac:dyDescent="0.2">
      <c r="A12" s="85"/>
      <c r="B12" s="106" t="s">
        <v>349</v>
      </c>
      <c r="C12" s="103" t="s">
        <v>74</v>
      </c>
      <c r="D12" s="105">
        <v>4394.6090000000004</v>
      </c>
      <c r="E12" s="105">
        <v>12557.342000000001</v>
      </c>
      <c r="F12" s="105">
        <v>28660.298999999999</v>
      </c>
      <c r="G12" s="105">
        <v>17172.830999999998</v>
      </c>
      <c r="H12" s="105">
        <v>16517.512999999999</v>
      </c>
      <c r="I12" s="105">
        <v>10968.003000000001</v>
      </c>
      <c r="O12" s="85"/>
      <c r="P12" s="103" t="s">
        <v>74</v>
      </c>
      <c r="Q12" s="107">
        <v>10968.003000000001</v>
      </c>
      <c r="S12" s="374">
        <v>90271</v>
      </c>
    </row>
    <row r="13" spans="1:19" x14ac:dyDescent="0.2">
      <c r="A13" s="85"/>
      <c r="B13" s="106" t="s">
        <v>350</v>
      </c>
      <c r="C13" s="103" t="s">
        <v>76</v>
      </c>
      <c r="D13" s="105">
        <v>408.56700000000001</v>
      </c>
      <c r="E13" s="105">
        <v>29712.191999999999</v>
      </c>
      <c r="F13" s="105">
        <v>42708.968999999997</v>
      </c>
      <c r="G13" s="105">
        <v>26354.791000000001</v>
      </c>
      <c r="H13" s="105">
        <v>15962.276</v>
      </c>
      <c r="O13" s="85"/>
      <c r="P13" s="103" t="s">
        <v>76</v>
      </c>
      <c r="Q13" s="107">
        <v>15962.276</v>
      </c>
      <c r="S13" s="374">
        <v>115147</v>
      </c>
    </row>
    <row r="14" spans="1:19" x14ac:dyDescent="0.2">
      <c r="A14" s="85"/>
      <c r="B14" s="106" t="s">
        <v>351</v>
      </c>
      <c r="C14" s="103" t="s">
        <v>78</v>
      </c>
      <c r="D14" s="105">
        <v>2228.2579999999998</v>
      </c>
      <c r="E14" s="105">
        <v>29945.573</v>
      </c>
      <c r="F14" s="105">
        <v>38222.974999999999</v>
      </c>
      <c r="G14" s="105">
        <v>24743.609</v>
      </c>
      <c r="O14" s="85"/>
      <c r="P14" s="103" t="s">
        <v>78</v>
      </c>
      <c r="Q14" s="107">
        <v>24743.609</v>
      </c>
      <c r="S14" s="374">
        <v>95140</v>
      </c>
    </row>
    <row r="15" spans="1:19" x14ac:dyDescent="0.2">
      <c r="A15" s="85"/>
      <c r="B15" s="106" t="s">
        <v>352</v>
      </c>
      <c r="C15" s="103" t="s">
        <v>80</v>
      </c>
      <c r="D15" s="105">
        <v>13669.921</v>
      </c>
      <c r="E15" s="105">
        <v>60193.089</v>
      </c>
      <c r="F15" s="105">
        <v>58661.214999999997</v>
      </c>
      <c r="O15" s="85"/>
      <c r="P15" s="103" t="s">
        <v>80</v>
      </c>
      <c r="Q15" s="107">
        <v>58661.214999999997</v>
      </c>
      <c r="S15" s="374">
        <v>132524</v>
      </c>
    </row>
    <row r="16" spans="1:19" x14ac:dyDescent="0.2">
      <c r="A16" s="85"/>
      <c r="B16" s="106" t="s">
        <v>353</v>
      </c>
      <c r="C16" s="103" t="s">
        <v>82</v>
      </c>
      <c r="D16" s="105">
        <v>4215.9089999999997</v>
      </c>
      <c r="E16" s="105">
        <v>30495.657999999999</v>
      </c>
      <c r="O16" s="85"/>
      <c r="P16" s="103" t="s">
        <v>82</v>
      </c>
      <c r="Q16" s="107">
        <v>30495.657999999999</v>
      </c>
      <c r="S16" s="374">
        <v>34712</v>
      </c>
    </row>
    <row r="17" spans="1:19" ht="12" thickBot="1" x14ac:dyDescent="0.25">
      <c r="A17" s="85"/>
      <c r="B17" s="245" t="s">
        <v>354</v>
      </c>
      <c r="C17" s="246" t="s">
        <v>84</v>
      </c>
      <c r="D17" s="211">
        <v>2878.6750000000002</v>
      </c>
      <c r="O17" s="85"/>
      <c r="P17" s="103" t="s">
        <v>84</v>
      </c>
      <c r="Q17" s="133">
        <v>2878.6750000000002</v>
      </c>
      <c r="S17" s="375">
        <v>2879</v>
      </c>
    </row>
    <row r="18" spans="1:19" ht="12" thickBot="1" x14ac:dyDescent="0.25">
      <c r="A18" s="85"/>
      <c r="B18" s="247"/>
      <c r="C18" s="247"/>
      <c r="D18" s="247"/>
      <c r="O18" s="243" t="s">
        <v>174</v>
      </c>
      <c r="P18" s="103" t="s">
        <v>86</v>
      </c>
      <c r="Q18" s="234">
        <v>160714</v>
      </c>
      <c r="S18" s="376">
        <v>1325953</v>
      </c>
    </row>
    <row r="19" spans="1:19" x14ac:dyDescent="0.2">
      <c r="A19" s="85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O19" s="85"/>
    </row>
    <row r="20" spans="1:19" ht="21.95" customHeight="1" x14ac:dyDescent="0.2">
      <c r="A20" s="85"/>
      <c r="B20" s="370" t="s">
        <v>396</v>
      </c>
      <c r="C20" s="370"/>
      <c r="D20" s="370"/>
      <c r="E20" s="370"/>
      <c r="F20" s="370"/>
      <c r="O20" s="85"/>
      <c r="Q20" s="364" t="s">
        <v>355</v>
      </c>
    </row>
    <row r="21" spans="1:19" ht="11.25" customHeight="1" thickBot="1" x14ac:dyDescent="0.25">
      <c r="A21" s="85"/>
      <c r="B21" s="230"/>
      <c r="C21" s="70" t="s">
        <v>342</v>
      </c>
      <c r="D21" s="366" t="s">
        <v>340</v>
      </c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85"/>
      <c r="P21" s="244"/>
      <c r="Q21" s="365"/>
    </row>
    <row r="22" spans="1:19" x14ac:dyDescent="0.2">
      <c r="A22" s="85"/>
      <c r="B22" s="237"/>
      <c r="C22" s="239"/>
      <c r="D22" s="240">
        <v>0</v>
      </c>
      <c r="E22" s="240">
        <v>1</v>
      </c>
      <c r="F22" s="240">
        <v>2</v>
      </c>
      <c r="G22" s="240">
        <v>3</v>
      </c>
      <c r="H22" s="240">
        <v>4</v>
      </c>
      <c r="I22" s="240">
        <v>5</v>
      </c>
      <c r="J22" s="240">
        <v>6</v>
      </c>
      <c r="K22" s="240">
        <v>7</v>
      </c>
      <c r="L22" s="240">
        <v>8</v>
      </c>
      <c r="M22" s="240">
        <v>9</v>
      </c>
      <c r="N22" s="240" t="s">
        <v>343</v>
      </c>
      <c r="O22" s="85"/>
      <c r="P22" s="239"/>
      <c r="Q22" s="249"/>
    </row>
    <row r="23" spans="1:19" hidden="1" x14ac:dyDescent="0.2">
      <c r="A23" s="85"/>
      <c r="B23" s="233"/>
      <c r="C23" s="96"/>
      <c r="D23" s="242" t="s">
        <v>253</v>
      </c>
      <c r="E23" s="242" t="s">
        <v>263</v>
      </c>
      <c r="F23" s="242" t="s">
        <v>264</v>
      </c>
      <c r="G23" s="242" t="s">
        <v>265</v>
      </c>
      <c r="H23" s="242" t="s">
        <v>266</v>
      </c>
      <c r="I23" s="242" t="s">
        <v>267</v>
      </c>
      <c r="J23" s="242" t="s">
        <v>268</v>
      </c>
      <c r="K23" s="242" t="s">
        <v>255</v>
      </c>
      <c r="L23" s="242" t="s">
        <v>256</v>
      </c>
      <c r="M23" s="242" t="s">
        <v>356</v>
      </c>
      <c r="N23" s="242" t="s">
        <v>257</v>
      </c>
      <c r="O23" s="85"/>
      <c r="P23" s="96"/>
      <c r="Q23" s="242" t="s">
        <v>357</v>
      </c>
    </row>
    <row r="24" spans="1:19" x14ac:dyDescent="0.2">
      <c r="A24" s="85"/>
      <c r="B24" s="238" t="s">
        <v>344</v>
      </c>
      <c r="C24" s="103" t="s">
        <v>56</v>
      </c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39">
        <v>112267.178</v>
      </c>
      <c r="O24" s="85"/>
      <c r="P24" s="241" t="s">
        <v>56</v>
      </c>
      <c r="Q24" s="107">
        <v>106095</v>
      </c>
    </row>
    <row r="25" spans="1:19" x14ac:dyDescent="0.2">
      <c r="A25" s="85"/>
      <c r="B25" s="106" t="s">
        <v>345</v>
      </c>
      <c r="C25" s="103" t="s">
        <v>66</v>
      </c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19602.932000000001</v>
      </c>
      <c r="O25" s="85"/>
      <c r="P25" s="103" t="s">
        <v>66</v>
      </c>
      <c r="Q25" s="107">
        <v>18644</v>
      </c>
    </row>
    <row r="26" spans="1:19" x14ac:dyDescent="0.2">
      <c r="A26" s="85"/>
      <c r="B26" s="106" t="s">
        <v>346</v>
      </c>
      <c r="C26" s="103" t="s">
        <v>68</v>
      </c>
      <c r="D26" s="105">
        <v>0</v>
      </c>
      <c r="E26" s="105">
        <v>0</v>
      </c>
      <c r="F26" s="105">
        <v>0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  <c r="L26" s="105">
        <v>21100.797999999999</v>
      </c>
      <c r="O26" s="85"/>
      <c r="P26" s="103" t="s">
        <v>68</v>
      </c>
      <c r="Q26" s="107">
        <v>20196</v>
      </c>
    </row>
    <row r="27" spans="1:19" x14ac:dyDescent="0.2">
      <c r="A27" s="85"/>
      <c r="B27" s="106" t="s">
        <v>347</v>
      </c>
      <c r="C27" s="103" t="s">
        <v>70</v>
      </c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25701.593000000001</v>
      </c>
      <c r="O27" s="85"/>
      <c r="P27" s="103" t="s">
        <v>70</v>
      </c>
      <c r="Q27" s="107">
        <v>24639</v>
      </c>
    </row>
    <row r="28" spans="1:19" x14ac:dyDescent="0.2">
      <c r="A28" s="85"/>
      <c r="B28" s="106" t="s">
        <v>348</v>
      </c>
      <c r="C28" s="103" t="s">
        <v>72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48347.093000000001</v>
      </c>
      <c r="O28" s="85"/>
      <c r="P28" s="103" t="s">
        <v>72</v>
      </c>
      <c r="Q28" s="107">
        <v>46496</v>
      </c>
    </row>
    <row r="29" spans="1:19" x14ac:dyDescent="0.2">
      <c r="A29" s="85"/>
      <c r="B29" s="106" t="s">
        <v>349</v>
      </c>
      <c r="C29" s="103" t="s">
        <v>74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54857.940999999999</v>
      </c>
      <c r="O29" s="85"/>
      <c r="P29" s="103" t="s">
        <v>74</v>
      </c>
      <c r="Q29" s="107">
        <v>52924</v>
      </c>
    </row>
    <row r="30" spans="1:19" x14ac:dyDescent="0.2">
      <c r="A30" s="85"/>
      <c r="B30" s="106" t="s">
        <v>350</v>
      </c>
      <c r="C30" s="103" t="s">
        <v>76</v>
      </c>
      <c r="D30" s="105">
        <v>0</v>
      </c>
      <c r="E30" s="105">
        <v>0</v>
      </c>
      <c r="F30" s="105">
        <v>0</v>
      </c>
      <c r="G30" s="105">
        <v>0</v>
      </c>
      <c r="H30" s="105">
        <v>104016.33900000001</v>
      </c>
      <c r="O30" s="85"/>
      <c r="P30" s="103" t="s">
        <v>76</v>
      </c>
      <c r="Q30" s="107">
        <v>100205</v>
      </c>
    </row>
    <row r="31" spans="1:19" x14ac:dyDescent="0.2">
      <c r="A31" s="85"/>
      <c r="B31" s="106" t="s">
        <v>351</v>
      </c>
      <c r="C31" s="103" t="s">
        <v>78</v>
      </c>
      <c r="D31" s="105">
        <v>0</v>
      </c>
      <c r="E31" s="105">
        <v>0</v>
      </c>
      <c r="F31" s="105">
        <v>0</v>
      </c>
      <c r="G31" s="105">
        <v>57927.521999999997</v>
      </c>
      <c r="O31" s="85"/>
      <c r="P31" s="103" t="s">
        <v>78</v>
      </c>
      <c r="Q31" s="107">
        <v>55533</v>
      </c>
    </row>
    <row r="32" spans="1:19" x14ac:dyDescent="0.2">
      <c r="A32" s="85"/>
      <c r="B32" s="106" t="s">
        <v>352</v>
      </c>
      <c r="C32" s="103" t="s">
        <v>80</v>
      </c>
      <c r="D32" s="105">
        <v>0</v>
      </c>
      <c r="E32" s="105">
        <v>0</v>
      </c>
      <c r="F32" s="105">
        <v>110726.27099999999</v>
      </c>
      <c r="O32" s="85"/>
      <c r="P32" s="103" t="s">
        <v>80</v>
      </c>
      <c r="Q32" s="107">
        <v>107494</v>
      </c>
    </row>
    <row r="33" spans="1:17" x14ac:dyDescent="0.2">
      <c r="A33" s="85"/>
      <c r="B33" s="106" t="s">
        <v>353</v>
      </c>
      <c r="C33" s="103" t="s">
        <v>82</v>
      </c>
      <c r="D33" s="105">
        <v>0</v>
      </c>
      <c r="E33" s="105">
        <v>129450.44500000001</v>
      </c>
      <c r="O33" s="85"/>
      <c r="P33" s="103" t="s">
        <v>82</v>
      </c>
      <c r="Q33" s="107">
        <v>125083</v>
      </c>
    </row>
    <row r="34" spans="1:17" x14ac:dyDescent="0.2">
      <c r="A34" s="85"/>
      <c r="B34" s="106" t="s">
        <v>354</v>
      </c>
      <c r="C34" s="103" t="s">
        <v>84</v>
      </c>
      <c r="D34" s="105">
        <v>79529.425000000003</v>
      </c>
      <c r="O34" s="85"/>
      <c r="P34" s="103" t="s">
        <v>84</v>
      </c>
      <c r="Q34" s="107">
        <v>75587</v>
      </c>
    </row>
    <row r="35" spans="1:17" x14ac:dyDescent="0.2">
      <c r="A35" s="85"/>
      <c r="B35" s="247"/>
      <c r="C35" s="247"/>
      <c r="D35" s="247"/>
      <c r="O35" s="243" t="s">
        <v>174</v>
      </c>
      <c r="P35" s="103" t="s">
        <v>86</v>
      </c>
      <c r="Q35" s="234">
        <v>732896</v>
      </c>
    </row>
    <row r="36" spans="1:17" x14ac:dyDescent="0.2">
      <c r="A36" s="85"/>
      <c r="O36" s="85"/>
    </row>
    <row r="37" spans="1:17" x14ac:dyDescent="0.2">
      <c r="A37" s="85"/>
      <c r="O37" s="85"/>
    </row>
    <row r="38" spans="1:17" x14ac:dyDescent="0.2">
      <c r="A38" s="85"/>
      <c r="O38" s="85"/>
    </row>
    <row r="39" spans="1:17" x14ac:dyDescent="0.2">
      <c r="A39" s="85"/>
      <c r="O39" s="85"/>
    </row>
    <row r="40" spans="1:17" x14ac:dyDescent="0.2">
      <c r="A40" s="85"/>
      <c r="O40" s="85"/>
    </row>
    <row r="41" spans="1:17" x14ac:dyDescent="0.2">
      <c r="A41" s="85"/>
      <c r="O41" s="85"/>
    </row>
    <row r="42" spans="1:17" x14ac:dyDescent="0.2">
      <c r="A42" s="85"/>
      <c r="O42" s="85"/>
    </row>
    <row r="43" spans="1:17" x14ac:dyDescent="0.2">
      <c r="A43" s="85"/>
      <c r="O43" s="85"/>
    </row>
    <row r="44" spans="1:17" x14ac:dyDescent="0.2">
      <c r="A44" s="85"/>
      <c r="O44" s="85"/>
    </row>
    <row r="45" spans="1:17" x14ac:dyDescent="0.2">
      <c r="A45" s="85"/>
      <c r="O45" s="85"/>
    </row>
    <row r="46" spans="1:17" x14ac:dyDescent="0.2">
      <c r="A46" s="85"/>
      <c r="O46" s="85"/>
    </row>
    <row r="47" spans="1:17" x14ac:dyDescent="0.2">
      <c r="A47" s="85"/>
      <c r="O47" s="85"/>
    </row>
    <row r="48" spans="1:17" x14ac:dyDescent="0.2">
      <c r="A48" s="85"/>
      <c r="O48" s="85"/>
    </row>
    <row r="49" spans="1:15" x14ac:dyDescent="0.2">
      <c r="A49" s="85"/>
      <c r="O49" s="85"/>
    </row>
    <row r="50" spans="1:15" x14ac:dyDescent="0.2">
      <c r="A50" s="85"/>
      <c r="O50" s="85"/>
    </row>
    <row r="51" spans="1:15" x14ac:dyDescent="0.2">
      <c r="A51" s="85"/>
      <c r="O51" s="85"/>
    </row>
    <row r="52" spans="1:15" x14ac:dyDescent="0.2">
      <c r="A52" s="85"/>
      <c r="O52" s="85"/>
    </row>
    <row r="53" spans="1:15" x14ac:dyDescent="0.2">
      <c r="A53" s="85"/>
      <c r="O53" s="85"/>
    </row>
    <row r="54" spans="1:15" x14ac:dyDescent="0.2">
      <c r="A54" s="85"/>
      <c r="O54" s="85"/>
    </row>
    <row r="55" spans="1:15" x14ac:dyDescent="0.2">
      <c r="A55" s="85"/>
      <c r="O55" s="85"/>
    </row>
    <row r="56" spans="1:15" x14ac:dyDescent="0.2">
      <c r="A56" s="85"/>
      <c r="O56" s="85"/>
    </row>
    <row r="57" spans="1:15" x14ac:dyDescent="0.2">
      <c r="A57" s="85"/>
      <c r="O57" s="85"/>
    </row>
    <row r="58" spans="1:15" x14ac:dyDescent="0.2">
      <c r="A58" s="85"/>
      <c r="O58" s="85"/>
    </row>
    <row r="59" spans="1:15" x14ac:dyDescent="0.2">
      <c r="A59" s="85"/>
      <c r="O59" s="85"/>
    </row>
    <row r="60" spans="1:15" x14ac:dyDescent="0.2">
      <c r="A60" s="85"/>
      <c r="O60" s="85"/>
    </row>
    <row r="61" spans="1:15" x14ac:dyDescent="0.2">
      <c r="A61" s="85"/>
      <c r="O61" s="85"/>
    </row>
    <row r="62" spans="1:15" x14ac:dyDescent="0.2">
      <c r="A62" s="85"/>
      <c r="O62" s="85"/>
    </row>
    <row r="63" spans="1:15" x14ac:dyDescent="0.2">
      <c r="A63" s="85"/>
      <c r="O63" s="85"/>
    </row>
    <row r="64" spans="1:15" x14ac:dyDescent="0.2">
      <c r="A64" s="85"/>
      <c r="O64" s="85"/>
    </row>
    <row r="65" spans="1:15" x14ac:dyDescent="0.2">
      <c r="A65" s="85"/>
      <c r="O65" s="85"/>
    </row>
    <row r="66" spans="1:15" x14ac:dyDescent="0.2">
      <c r="A66" s="85"/>
      <c r="O66" s="85"/>
    </row>
    <row r="67" spans="1:15" x14ac:dyDescent="0.2">
      <c r="A67" s="85"/>
      <c r="O67" s="85"/>
    </row>
    <row r="68" spans="1:15" x14ac:dyDescent="0.2">
      <c r="A68" s="85"/>
      <c r="O68" s="85"/>
    </row>
    <row r="69" spans="1:15" x14ac:dyDescent="0.2">
      <c r="A69" s="85"/>
      <c r="O69" s="85"/>
    </row>
    <row r="70" spans="1:15" x14ac:dyDescent="0.2">
      <c r="A70" s="85"/>
      <c r="O70" s="85"/>
    </row>
    <row r="71" spans="1:15" x14ac:dyDescent="0.2">
      <c r="A71" s="85"/>
      <c r="O71" s="85"/>
    </row>
    <row r="72" spans="1:15" x14ac:dyDescent="0.2">
      <c r="A72" s="85"/>
      <c r="O72" s="85"/>
    </row>
    <row r="73" spans="1:15" x14ac:dyDescent="0.2">
      <c r="A73" s="85"/>
      <c r="O73" s="85"/>
    </row>
    <row r="74" spans="1:15" x14ac:dyDescent="0.2">
      <c r="A74" s="85"/>
      <c r="O74" s="85"/>
    </row>
    <row r="75" spans="1:15" x14ac:dyDescent="0.2">
      <c r="A75" s="85"/>
      <c r="O75" s="85"/>
    </row>
    <row r="76" spans="1:15" x14ac:dyDescent="0.2">
      <c r="A76" s="85"/>
      <c r="O76" s="85"/>
    </row>
    <row r="77" spans="1:15" x14ac:dyDescent="0.2">
      <c r="A77" s="85"/>
      <c r="O77" s="85"/>
    </row>
    <row r="78" spans="1:15" x14ac:dyDescent="0.2">
      <c r="A78" s="85"/>
      <c r="O78" s="85"/>
    </row>
    <row r="79" spans="1:15" x14ac:dyDescent="0.2">
      <c r="A79" s="85"/>
      <c r="O79" s="85"/>
    </row>
    <row r="80" spans="1:15" x14ac:dyDescent="0.2">
      <c r="A80" s="85"/>
      <c r="O80" s="85"/>
    </row>
    <row r="81" spans="1:15" x14ac:dyDescent="0.2">
      <c r="A81" s="85"/>
      <c r="O81" s="85"/>
    </row>
    <row r="82" spans="1:15" x14ac:dyDescent="0.2">
      <c r="A82" s="85"/>
      <c r="O82" s="85"/>
    </row>
    <row r="83" spans="1:15" x14ac:dyDescent="0.2">
      <c r="A83" s="85"/>
      <c r="O83" s="85"/>
    </row>
    <row r="84" spans="1:15" x14ac:dyDescent="0.2">
      <c r="A84" s="85"/>
      <c r="O84" s="85"/>
    </row>
    <row r="85" spans="1:15" x14ac:dyDescent="0.2">
      <c r="A85" s="85"/>
      <c r="O85" s="85"/>
    </row>
    <row r="86" spans="1:15" x14ac:dyDescent="0.2">
      <c r="A86" s="85"/>
      <c r="O86" s="85"/>
    </row>
    <row r="87" spans="1:15" x14ac:dyDescent="0.2">
      <c r="A87" s="85"/>
      <c r="O87" s="85"/>
    </row>
    <row r="88" spans="1:15" x14ac:dyDescent="0.2">
      <c r="A88" s="85"/>
      <c r="O88" s="85"/>
    </row>
    <row r="89" spans="1:15" x14ac:dyDescent="0.2">
      <c r="A89" s="85"/>
      <c r="O89" s="85"/>
    </row>
    <row r="90" spans="1:15" x14ac:dyDescent="0.2">
      <c r="A90" s="85"/>
      <c r="O90" s="85"/>
    </row>
    <row r="91" spans="1:15" x14ac:dyDescent="0.2">
      <c r="A91" s="85"/>
      <c r="O91" s="85"/>
    </row>
    <row r="92" spans="1:15" x14ac:dyDescent="0.2">
      <c r="A92" s="85"/>
      <c r="O92" s="85"/>
    </row>
    <row r="93" spans="1:15" x14ac:dyDescent="0.2">
      <c r="A93" s="85"/>
      <c r="O93" s="85"/>
    </row>
    <row r="94" spans="1:15" x14ac:dyDescent="0.2">
      <c r="A94" s="85"/>
      <c r="O94" s="85"/>
    </row>
    <row r="95" spans="1:15" x14ac:dyDescent="0.2">
      <c r="A95" s="85"/>
      <c r="O95" s="85"/>
    </row>
    <row r="96" spans="1:15" x14ac:dyDescent="0.2">
      <c r="A96" s="85"/>
      <c r="O96" s="85"/>
    </row>
    <row r="97" spans="1:15" x14ac:dyDescent="0.2">
      <c r="A97" s="85"/>
      <c r="O97" s="85"/>
    </row>
    <row r="98" spans="1:15" x14ac:dyDescent="0.2">
      <c r="A98" s="85"/>
      <c r="O98" s="85"/>
    </row>
    <row r="99" spans="1:15" x14ac:dyDescent="0.2">
      <c r="A99" s="85"/>
      <c r="O99" s="85"/>
    </row>
    <row r="100" spans="1:15" x14ac:dyDescent="0.2">
      <c r="O100" s="85"/>
    </row>
  </sheetData>
  <mergeCells count="9">
    <mergeCell ref="Q3:Q4"/>
    <mergeCell ref="Q20:Q21"/>
    <mergeCell ref="S3:S4"/>
    <mergeCell ref="B2:L2"/>
    <mergeCell ref="D21:N21"/>
    <mergeCell ref="B19:L19"/>
    <mergeCell ref="D4:N4"/>
    <mergeCell ref="B3:N3"/>
    <mergeCell ref="B20:F20"/>
  </mergeCell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tabColor theme="8" tint="0.79985961485641044"/>
  </sheetPr>
  <dimension ref="A1:H100"/>
  <sheetViews>
    <sheetView zoomScale="85" zoomScaleNormal="85" workbookViewId="0">
      <pane xSplit="2" ySplit="4" topLeftCell="C53" activePane="bottomRight" state="frozen"/>
      <selection pane="topRight"/>
      <selection pane="bottomLeft"/>
      <selection pane="bottomRight" activeCell="I1" sqref="I1:XFD1048576"/>
    </sheetView>
  </sheetViews>
  <sheetFormatPr defaultColWidth="11.1640625" defaultRowHeight="11.25" x14ac:dyDescent="0.2"/>
  <cols>
    <col min="1" max="1" width="2" style="3" customWidth="1"/>
    <col min="2" max="2" width="76" style="89" customWidth="1"/>
    <col min="3" max="3" width="8.1640625" style="87" hidden="1" customWidth="1"/>
    <col min="4" max="4" width="13.6640625" style="87" customWidth="1"/>
    <col min="5" max="5" width="16.83203125" style="87" customWidth="1"/>
    <col min="6" max="8" width="13.6640625" style="87" customWidth="1"/>
    <col min="9" max="16384" width="11.1640625" style="3"/>
  </cols>
  <sheetData>
    <row r="1" spans="1:8" ht="18.75" customHeight="1" x14ac:dyDescent="0.2">
      <c r="B1" s="88"/>
      <c r="C1" s="85"/>
      <c r="D1" s="85"/>
      <c r="E1" s="85"/>
      <c r="F1" s="85"/>
      <c r="G1" s="85"/>
      <c r="H1" s="85"/>
    </row>
    <row r="2" spans="1:8" x14ac:dyDescent="0.2">
      <c r="A2" s="69"/>
      <c r="B2" s="25" t="s">
        <v>495</v>
      </c>
      <c r="C2" s="85"/>
      <c r="D2" s="85"/>
      <c r="E2" s="85"/>
      <c r="F2" s="85"/>
      <c r="G2" s="85"/>
      <c r="H2" s="85"/>
    </row>
    <row r="3" spans="1:8" x14ac:dyDescent="0.2">
      <c r="A3" s="69"/>
      <c r="B3" s="88"/>
      <c r="C3" s="85"/>
      <c r="D3" s="85"/>
      <c r="E3" s="85"/>
      <c r="F3" s="85"/>
      <c r="G3" s="85"/>
      <c r="H3" s="85"/>
    </row>
    <row r="4" spans="1:8" ht="34.5" thickBot="1" x14ac:dyDescent="0.25">
      <c r="A4" s="69"/>
      <c r="B4" s="70" t="s">
        <v>484</v>
      </c>
      <c r="C4" s="70"/>
      <c r="D4" s="27" t="s">
        <v>174</v>
      </c>
      <c r="E4" s="71" t="s">
        <v>175</v>
      </c>
      <c r="F4" s="71" t="s">
        <v>176</v>
      </c>
      <c r="G4" s="71" t="s">
        <v>177</v>
      </c>
      <c r="H4" s="71" t="s">
        <v>178</v>
      </c>
    </row>
    <row r="5" spans="1:8" hidden="1" x14ac:dyDescent="0.2">
      <c r="A5" s="69"/>
      <c r="B5" s="92"/>
      <c r="C5" s="93"/>
      <c r="D5" s="94" t="s">
        <v>179</v>
      </c>
      <c r="E5" s="94" t="s">
        <v>180</v>
      </c>
      <c r="F5" s="94" t="s">
        <v>181</v>
      </c>
      <c r="G5" s="94" t="s">
        <v>182</v>
      </c>
      <c r="H5" s="94" t="s">
        <v>183</v>
      </c>
    </row>
    <row r="6" spans="1:8" ht="11.25" customHeight="1" x14ac:dyDescent="0.2">
      <c r="A6" s="69"/>
      <c r="B6" s="95" t="s">
        <v>184</v>
      </c>
      <c r="C6" s="96"/>
      <c r="D6" s="97"/>
      <c r="E6" s="97"/>
      <c r="F6" s="97"/>
      <c r="G6" s="97"/>
      <c r="H6" s="97"/>
    </row>
    <row r="7" spans="1:8" ht="11.25" customHeight="1" x14ac:dyDescent="0.2">
      <c r="A7" s="69"/>
      <c r="B7" s="98" t="s">
        <v>185</v>
      </c>
      <c r="C7" s="99" t="s">
        <v>186</v>
      </c>
      <c r="D7" s="100">
        <v>60552</v>
      </c>
      <c r="E7" s="101">
        <v>60552</v>
      </c>
      <c r="F7" s="195"/>
      <c r="G7" s="101">
        <v>0</v>
      </c>
      <c r="H7" s="195"/>
    </row>
    <row r="8" spans="1:8" ht="11.25" customHeight="1" x14ac:dyDescent="0.2">
      <c r="A8" s="69"/>
      <c r="B8" s="102" t="s">
        <v>188</v>
      </c>
      <c r="C8" s="103" t="s">
        <v>42</v>
      </c>
      <c r="D8" s="104">
        <v>14448</v>
      </c>
      <c r="E8" s="105">
        <v>14448</v>
      </c>
      <c r="F8" s="196"/>
      <c r="G8" s="105">
        <v>0</v>
      </c>
      <c r="H8" s="196"/>
    </row>
    <row r="9" spans="1:8" ht="20.100000000000001" customHeight="1" x14ac:dyDescent="0.2">
      <c r="A9" s="69"/>
      <c r="B9" s="102" t="s">
        <v>397</v>
      </c>
      <c r="C9" s="103" t="s">
        <v>44</v>
      </c>
      <c r="D9" s="104">
        <v>0</v>
      </c>
      <c r="E9" s="105">
        <v>0</v>
      </c>
      <c r="F9" s="196"/>
      <c r="G9" s="105">
        <v>0</v>
      </c>
      <c r="H9" s="196"/>
    </row>
    <row r="10" spans="1:8" ht="11.25" customHeight="1" x14ac:dyDescent="0.2">
      <c r="A10" s="69"/>
      <c r="B10" s="102" t="s">
        <v>189</v>
      </c>
      <c r="C10" s="103" t="s">
        <v>46</v>
      </c>
      <c r="D10" s="104">
        <v>0</v>
      </c>
      <c r="E10" s="196"/>
      <c r="F10" s="105">
        <v>0</v>
      </c>
      <c r="G10" s="105">
        <v>0</v>
      </c>
      <c r="H10" s="105">
        <v>0</v>
      </c>
    </row>
    <row r="11" spans="1:8" ht="11.25" customHeight="1" x14ac:dyDescent="0.2">
      <c r="A11" s="69"/>
      <c r="B11" s="102" t="s">
        <v>190</v>
      </c>
      <c r="C11" s="103" t="s">
        <v>50</v>
      </c>
      <c r="D11" s="104">
        <v>0</v>
      </c>
      <c r="E11" s="105">
        <v>0</v>
      </c>
      <c r="F11" s="196"/>
      <c r="G11" s="196"/>
      <c r="H11" s="196"/>
    </row>
    <row r="12" spans="1:8" ht="11.25" customHeight="1" x14ac:dyDescent="0.2">
      <c r="A12" s="69"/>
      <c r="B12" s="102" t="s">
        <v>191</v>
      </c>
      <c r="C12" s="103" t="s">
        <v>54</v>
      </c>
      <c r="D12" s="104">
        <v>0</v>
      </c>
      <c r="E12" s="196"/>
      <c r="F12" s="105">
        <v>0</v>
      </c>
      <c r="G12" s="105">
        <v>0</v>
      </c>
      <c r="H12" s="105">
        <v>0</v>
      </c>
    </row>
    <row r="13" spans="1:8" ht="11.25" customHeight="1" x14ac:dyDescent="0.2">
      <c r="A13" s="69"/>
      <c r="B13" s="102" t="s">
        <v>192</v>
      </c>
      <c r="C13" s="103" t="s">
        <v>58</v>
      </c>
      <c r="D13" s="104">
        <v>0</v>
      </c>
      <c r="E13" s="196"/>
      <c r="F13" s="105">
        <v>0</v>
      </c>
      <c r="G13" s="105">
        <v>0</v>
      </c>
      <c r="H13" s="105">
        <v>0</v>
      </c>
    </row>
    <row r="14" spans="1:8" ht="11.25" customHeight="1" x14ac:dyDescent="0.2">
      <c r="A14" s="69"/>
      <c r="B14" s="177" t="s">
        <v>193</v>
      </c>
      <c r="C14" s="103" t="s">
        <v>62</v>
      </c>
      <c r="D14" s="104">
        <v>77823</v>
      </c>
      <c r="E14" s="105">
        <v>77823</v>
      </c>
      <c r="F14" s="196"/>
      <c r="G14" s="196"/>
      <c r="H14" s="196"/>
    </row>
    <row r="15" spans="1:8" ht="11.25" customHeight="1" x14ac:dyDescent="0.2">
      <c r="A15" s="69"/>
      <c r="B15" s="102" t="s">
        <v>164</v>
      </c>
      <c r="C15" s="103" t="s">
        <v>63</v>
      </c>
      <c r="D15" s="104">
        <v>29967</v>
      </c>
      <c r="E15" s="196"/>
      <c r="F15" s="105">
        <v>0</v>
      </c>
      <c r="G15" s="105">
        <v>29967</v>
      </c>
      <c r="H15" s="105">
        <v>0</v>
      </c>
    </row>
    <row r="16" spans="1:8" ht="11.25" customHeight="1" x14ac:dyDescent="0.2">
      <c r="A16" s="69"/>
      <c r="B16" s="102" t="s">
        <v>194</v>
      </c>
      <c r="C16" s="103" t="s">
        <v>66</v>
      </c>
      <c r="D16" s="104">
        <v>0</v>
      </c>
      <c r="E16" s="196"/>
      <c r="F16" s="196"/>
      <c r="G16" s="196"/>
      <c r="H16" s="105">
        <v>0</v>
      </c>
    </row>
    <row r="17" spans="1:8" ht="21" customHeight="1" x14ac:dyDescent="0.2">
      <c r="A17" s="69"/>
      <c r="B17" s="102" t="s">
        <v>316</v>
      </c>
      <c r="C17" s="103" t="s">
        <v>70</v>
      </c>
      <c r="D17" s="104">
        <v>0</v>
      </c>
      <c r="E17" s="105">
        <v>0</v>
      </c>
      <c r="F17" s="105">
        <v>0</v>
      </c>
      <c r="G17" s="105">
        <v>0</v>
      </c>
      <c r="H17" s="105">
        <v>0</v>
      </c>
    </row>
    <row r="18" spans="1:8" ht="30" customHeight="1" x14ac:dyDescent="0.2">
      <c r="A18" s="69"/>
      <c r="B18" s="95" t="s">
        <v>195</v>
      </c>
      <c r="C18" s="108"/>
      <c r="D18" s="109"/>
      <c r="E18" s="109"/>
      <c r="F18" s="109"/>
      <c r="G18" s="109"/>
      <c r="H18" s="109"/>
    </row>
    <row r="19" spans="1:8" ht="20.100000000000001" customHeight="1" x14ac:dyDescent="0.2">
      <c r="A19" s="69"/>
      <c r="B19" s="102" t="s">
        <v>195</v>
      </c>
      <c r="C19" s="103" t="s">
        <v>78</v>
      </c>
      <c r="D19" s="104">
        <v>0</v>
      </c>
      <c r="E19" s="105">
        <v>0</v>
      </c>
      <c r="F19" s="196"/>
      <c r="G19" s="196"/>
      <c r="H19" s="196"/>
    </row>
    <row r="20" spans="1:8" ht="11.25" customHeight="1" x14ac:dyDescent="0.2">
      <c r="A20" s="69"/>
      <c r="B20" s="95" t="s">
        <v>196</v>
      </c>
      <c r="C20" s="96"/>
      <c r="D20" s="109"/>
      <c r="E20" s="109"/>
      <c r="F20" s="109"/>
      <c r="G20" s="109"/>
      <c r="H20" s="109"/>
    </row>
    <row r="21" spans="1:8" x14ac:dyDescent="0.2">
      <c r="A21" s="69"/>
      <c r="B21" s="102" t="s">
        <v>273</v>
      </c>
      <c r="C21" s="110" t="s">
        <v>80</v>
      </c>
      <c r="D21" s="104">
        <v>0</v>
      </c>
      <c r="E21" s="105">
        <v>0</v>
      </c>
      <c r="F21" s="105">
        <v>0</v>
      </c>
      <c r="G21" s="105">
        <v>0</v>
      </c>
      <c r="H21" s="196"/>
    </row>
    <row r="22" spans="1:8" ht="11.25" customHeight="1" thickBot="1" x14ac:dyDescent="0.25">
      <c r="A22" s="69"/>
      <c r="B22" s="111" t="s">
        <v>197</v>
      </c>
      <c r="C22" s="112" t="s">
        <v>90</v>
      </c>
      <c r="D22" s="113">
        <v>182790</v>
      </c>
      <c r="E22" s="114">
        <v>152823</v>
      </c>
      <c r="F22" s="114">
        <v>0</v>
      </c>
      <c r="G22" s="114">
        <v>29967</v>
      </c>
      <c r="H22" s="114">
        <v>0</v>
      </c>
    </row>
    <row r="23" spans="1:8" x14ac:dyDescent="0.2">
      <c r="A23" s="69"/>
      <c r="B23" s="88"/>
      <c r="C23" s="85"/>
      <c r="D23" s="85"/>
      <c r="E23" s="85"/>
      <c r="F23" s="85"/>
      <c r="G23" s="85"/>
      <c r="H23" s="85"/>
    </row>
    <row r="24" spans="1:8" x14ac:dyDescent="0.2">
      <c r="A24" s="69"/>
      <c r="B24" s="88"/>
      <c r="C24" s="85"/>
      <c r="D24" s="85"/>
      <c r="E24" s="85"/>
      <c r="F24" s="85"/>
      <c r="G24" s="85"/>
      <c r="H24" s="85"/>
    </row>
    <row r="25" spans="1:8" x14ac:dyDescent="0.2">
      <c r="A25" s="69"/>
      <c r="B25" s="25" t="s">
        <v>496</v>
      </c>
      <c r="C25" s="85"/>
      <c r="D25" s="85"/>
      <c r="E25" s="85"/>
      <c r="F25" s="85"/>
      <c r="G25" s="85"/>
      <c r="H25" s="85"/>
    </row>
    <row r="26" spans="1:8" x14ac:dyDescent="0.2">
      <c r="A26" s="69"/>
      <c r="B26" s="88"/>
      <c r="C26" s="85"/>
      <c r="D26" s="85"/>
      <c r="E26" s="85"/>
      <c r="F26" s="85"/>
      <c r="G26" s="85"/>
      <c r="H26" s="85"/>
    </row>
    <row r="27" spans="1:8" ht="32.1" customHeight="1" thickBot="1" x14ac:dyDescent="0.25">
      <c r="A27" s="69"/>
      <c r="B27" s="70" t="s">
        <v>484</v>
      </c>
      <c r="C27" s="70"/>
      <c r="D27" s="27" t="s">
        <v>174</v>
      </c>
      <c r="E27" s="71" t="s">
        <v>175</v>
      </c>
      <c r="F27" s="71" t="s">
        <v>176</v>
      </c>
      <c r="G27" s="71" t="s">
        <v>177</v>
      </c>
      <c r="H27" s="71" t="s">
        <v>178</v>
      </c>
    </row>
    <row r="28" spans="1:8" hidden="1" x14ac:dyDescent="0.2">
      <c r="A28" s="69"/>
      <c r="B28" s="92"/>
      <c r="C28" s="115"/>
      <c r="D28" s="94" t="s">
        <v>179</v>
      </c>
      <c r="E28" s="94" t="s">
        <v>180</v>
      </c>
      <c r="F28" s="94" t="s">
        <v>181</v>
      </c>
      <c r="G28" s="94" t="s">
        <v>182</v>
      </c>
      <c r="H28" s="94" t="s">
        <v>183</v>
      </c>
    </row>
    <row r="29" spans="1:8" ht="11.25" customHeight="1" x14ac:dyDescent="0.2">
      <c r="A29" s="69"/>
      <c r="B29" s="95" t="s">
        <v>198</v>
      </c>
      <c r="C29" s="116"/>
      <c r="D29" s="97"/>
      <c r="E29" s="97"/>
      <c r="F29" s="97"/>
      <c r="G29" s="97"/>
      <c r="H29" s="97"/>
    </row>
    <row r="30" spans="1:8" ht="11.25" customHeight="1" x14ac:dyDescent="0.2">
      <c r="A30" s="69"/>
      <c r="B30" s="178" t="s">
        <v>199</v>
      </c>
      <c r="C30" s="179" t="s">
        <v>91</v>
      </c>
      <c r="D30" s="151">
        <v>0</v>
      </c>
      <c r="E30" s="197"/>
      <c r="F30" s="197"/>
      <c r="G30" s="139">
        <v>0</v>
      </c>
      <c r="H30" s="197"/>
    </row>
    <row r="31" spans="1:8" ht="20.100000000000001" customHeight="1" x14ac:dyDescent="0.2">
      <c r="A31" s="69"/>
      <c r="B31" s="254" t="s">
        <v>200</v>
      </c>
      <c r="C31" s="103" t="s">
        <v>93</v>
      </c>
      <c r="D31" s="104">
        <v>0</v>
      </c>
      <c r="E31" s="198"/>
      <c r="F31" s="198"/>
      <c r="G31" s="105">
        <v>0</v>
      </c>
      <c r="H31" s="198"/>
    </row>
    <row r="32" spans="1:8" ht="11.25" customHeight="1" x14ac:dyDescent="0.2">
      <c r="A32" s="69"/>
      <c r="B32" s="254" t="s">
        <v>201</v>
      </c>
      <c r="C32" s="103" t="s">
        <v>95</v>
      </c>
      <c r="D32" s="104">
        <v>0</v>
      </c>
      <c r="E32" s="198"/>
      <c r="F32" s="198"/>
      <c r="G32" s="105">
        <v>0</v>
      </c>
      <c r="H32" s="105">
        <v>0</v>
      </c>
    </row>
    <row r="33" spans="1:8" ht="11.25" customHeight="1" x14ac:dyDescent="0.2">
      <c r="A33" s="69"/>
      <c r="B33" s="254" t="s">
        <v>317</v>
      </c>
      <c r="C33" s="103" t="s">
        <v>101</v>
      </c>
      <c r="D33" s="252"/>
      <c r="E33" s="198"/>
      <c r="F33" s="198"/>
      <c r="G33" s="198"/>
      <c r="H33" s="198"/>
    </row>
    <row r="34" spans="1:8" ht="11.25" customHeight="1" x14ac:dyDescent="0.2">
      <c r="A34" s="69"/>
      <c r="B34" s="254" t="s">
        <v>203</v>
      </c>
      <c r="C34" s="103" t="s">
        <v>99</v>
      </c>
      <c r="D34" s="104">
        <v>0</v>
      </c>
      <c r="E34" s="198"/>
      <c r="F34" s="198"/>
      <c r="G34" s="105">
        <v>0</v>
      </c>
      <c r="H34" s="198"/>
    </row>
    <row r="35" spans="1:8" ht="11.25" customHeight="1" x14ac:dyDescent="0.2">
      <c r="A35" s="69"/>
      <c r="B35" s="254" t="s">
        <v>202</v>
      </c>
      <c r="C35" s="103" t="s">
        <v>101</v>
      </c>
      <c r="D35" s="104">
        <v>0</v>
      </c>
      <c r="E35" s="198"/>
      <c r="F35" s="198"/>
      <c r="G35" s="105">
        <v>0</v>
      </c>
      <c r="H35" s="198"/>
    </row>
    <row r="36" spans="1:8" ht="20.100000000000001" customHeight="1" x14ac:dyDescent="0.2">
      <c r="A36" s="69"/>
      <c r="B36" s="254" t="s">
        <v>204</v>
      </c>
      <c r="C36" s="103" t="s">
        <v>103</v>
      </c>
      <c r="D36" s="104">
        <v>0</v>
      </c>
      <c r="E36" s="198"/>
      <c r="F36" s="198"/>
      <c r="G36" s="105">
        <v>0</v>
      </c>
      <c r="H36" s="198"/>
    </row>
    <row r="37" spans="1:8" ht="20.100000000000001" customHeight="1" x14ac:dyDescent="0.2">
      <c r="A37" s="69"/>
      <c r="B37" s="254" t="s">
        <v>205</v>
      </c>
      <c r="C37" s="103" t="s">
        <v>105</v>
      </c>
      <c r="D37" s="104">
        <v>0</v>
      </c>
      <c r="E37" s="198"/>
      <c r="F37" s="198"/>
      <c r="G37" s="105">
        <v>0</v>
      </c>
      <c r="H37" s="105">
        <v>0</v>
      </c>
    </row>
    <row r="38" spans="1:8" ht="11.25" customHeight="1" x14ac:dyDescent="0.2">
      <c r="A38" s="69"/>
      <c r="B38" s="180" t="s">
        <v>207</v>
      </c>
      <c r="C38" s="181" t="s">
        <v>109</v>
      </c>
      <c r="D38" s="182">
        <v>0</v>
      </c>
      <c r="E38" s="199"/>
      <c r="F38" s="199"/>
      <c r="G38" s="171">
        <v>0</v>
      </c>
      <c r="H38" s="171">
        <v>0</v>
      </c>
    </row>
    <row r="39" spans="1:8" ht="11.25" customHeight="1" x14ac:dyDescent="0.2">
      <c r="A39" s="69"/>
      <c r="B39" s="95" t="s">
        <v>208</v>
      </c>
      <c r="C39" s="119" t="s">
        <v>111</v>
      </c>
      <c r="D39" s="120">
        <v>0</v>
      </c>
      <c r="E39" s="200"/>
      <c r="F39" s="200"/>
      <c r="G39" s="121">
        <v>0</v>
      </c>
      <c r="H39" s="121">
        <v>0</v>
      </c>
    </row>
    <row r="40" spans="1:8" ht="11.25" customHeight="1" x14ac:dyDescent="0.2">
      <c r="A40" s="69"/>
      <c r="B40" s="253" t="s">
        <v>313</v>
      </c>
      <c r="C40" s="183"/>
      <c r="D40" s="184"/>
      <c r="E40" s="185"/>
      <c r="F40" s="185"/>
      <c r="G40" s="185"/>
      <c r="H40" s="185"/>
    </row>
    <row r="41" spans="1:8" ht="11.25" customHeight="1" x14ac:dyDescent="0.2">
      <c r="A41" s="69"/>
      <c r="B41" s="178" t="s">
        <v>318</v>
      </c>
      <c r="C41" s="179" t="s">
        <v>117</v>
      </c>
      <c r="D41" s="151">
        <v>182790</v>
      </c>
      <c r="E41" s="139">
        <v>152823</v>
      </c>
      <c r="F41" s="139">
        <v>0</v>
      </c>
      <c r="G41" s="139">
        <v>29967</v>
      </c>
      <c r="H41" s="139">
        <v>0</v>
      </c>
    </row>
    <row r="42" spans="1:8" ht="11.25" customHeight="1" x14ac:dyDescent="0.2">
      <c r="A42" s="69"/>
      <c r="B42" s="254" t="s">
        <v>319</v>
      </c>
      <c r="C42" s="103" t="s">
        <v>118</v>
      </c>
      <c r="D42" s="104">
        <v>182790</v>
      </c>
      <c r="E42" s="105">
        <v>152823</v>
      </c>
      <c r="F42" s="105">
        <v>0</v>
      </c>
      <c r="G42" s="105">
        <v>29967</v>
      </c>
      <c r="H42" s="203"/>
    </row>
    <row r="43" spans="1:8" x14ac:dyDescent="0.2">
      <c r="A43" s="69"/>
      <c r="B43" s="254" t="s">
        <v>272</v>
      </c>
      <c r="C43" s="103" t="s">
        <v>122</v>
      </c>
      <c r="D43" s="104">
        <v>182790</v>
      </c>
      <c r="E43" s="105">
        <v>152823</v>
      </c>
      <c r="F43" s="105">
        <v>0</v>
      </c>
      <c r="G43" s="105">
        <v>29967</v>
      </c>
      <c r="H43" s="105">
        <v>0</v>
      </c>
    </row>
    <row r="44" spans="1:8" ht="11.25" customHeight="1" x14ac:dyDescent="0.2">
      <c r="A44" s="69"/>
      <c r="B44" s="123" t="s">
        <v>271</v>
      </c>
      <c r="C44" s="103" t="s">
        <v>124</v>
      </c>
      <c r="D44" s="104">
        <v>158397</v>
      </c>
      <c r="E44" s="105">
        <v>152823</v>
      </c>
      <c r="F44" s="105">
        <v>0</v>
      </c>
      <c r="G44" s="105">
        <v>5574</v>
      </c>
      <c r="H44" s="198"/>
    </row>
    <row r="45" spans="1:8" x14ac:dyDescent="0.2">
      <c r="A45" s="69"/>
      <c r="B45" s="123" t="s">
        <v>306</v>
      </c>
      <c r="C45" s="103" t="s">
        <v>127</v>
      </c>
      <c r="D45" s="104">
        <v>95301</v>
      </c>
      <c r="E45" s="198"/>
      <c r="F45" s="198"/>
      <c r="G45" s="198"/>
      <c r="H45" s="198"/>
    </row>
    <row r="46" spans="1:8" x14ac:dyDescent="0.2">
      <c r="A46" s="69"/>
      <c r="B46" s="186" t="s">
        <v>312</v>
      </c>
      <c r="C46" s="181" t="s">
        <v>129</v>
      </c>
      <c r="D46" s="182">
        <v>27870</v>
      </c>
      <c r="E46" s="198"/>
      <c r="F46" s="198"/>
      <c r="G46" s="198"/>
      <c r="H46" s="198"/>
    </row>
    <row r="47" spans="1:8" x14ac:dyDescent="0.2">
      <c r="A47" s="69"/>
      <c r="B47" s="95" t="s">
        <v>270</v>
      </c>
      <c r="C47" s="119" t="s">
        <v>131</v>
      </c>
      <c r="D47" s="124">
        <v>1.9179999999999999</v>
      </c>
      <c r="E47" s="200"/>
      <c r="F47" s="200"/>
      <c r="G47" s="200"/>
      <c r="H47" s="200"/>
    </row>
    <row r="48" spans="1:8" ht="11.25" customHeight="1" thickBot="1" x14ac:dyDescent="0.25">
      <c r="A48" s="69"/>
      <c r="B48" s="111" t="s">
        <v>206</v>
      </c>
      <c r="C48" s="125" t="s">
        <v>133</v>
      </c>
      <c r="D48" s="126">
        <v>5.6833999999999998</v>
      </c>
      <c r="E48" s="201"/>
      <c r="F48" s="201"/>
      <c r="G48" s="201"/>
      <c r="H48" s="201"/>
    </row>
    <row r="49" spans="1:8" x14ac:dyDescent="0.2">
      <c r="A49" s="69"/>
      <c r="B49" s="88"/>
      <c r="C49" s="85"/>
      <c r="D49" s="85"/>
      <c r="E49" s="85"/>
      <c r="F49" s="85"/>
      <c r="G49" s="85"/>
      <c r="H49" s="85"/>
    </row>
    <row r="50" spans="1:8" x14ac:dyDescent="0.2">
      <c r="A50" s="69"/>
      <c r="B50" s="88"/>
      <c r="C50" s="85"/>
      <c r="D50" s="85"/>
      <c r="E50" s="85"/>
      <c r="F50" s="85"/>
      <c r="G50" s="85"/>
      <c r="H50" s="85"/>
    </row>
    <row r="51" spans="1:8" x14ac:dyDescent="0.2">
      <c r="A51" s="69"/>
      <c r="B51" s="88"/>
      <c r="C51" s="85"/>
      <c r="D51" s="85"/>
      <c r="E51" s="85"/>
      <c r="F51" s="85"/>
      <c r="G51" s="85"/>
      <c r="H51" s="85"/>
    </row>
    <row r="52" spans="1:8" x14ac:dyDescent="0.2">
      <c r="A52" s="69"/>
      <c r="B52" s="127" t="s">
        <v>211</v>
      </c>
      <c r="C52" s="85"/>
      <c r="D52" s="85"/>
      <c r="E52" s="85"/>
      <c r="F52" s="85"/>
      <c r="G52" s="85"/>
      <c r="H52" s="85"/>
    </row>
    <row r="53" spans="1:8" x14ac:dyDescent="0.2">
      <c r="A53" s="69"/>
      <c r="B53" s="88"/>
      <c r="C53" s="85"/>
      <c r="D53" s="85"/>
      <c r="E53" s="85"/>
      <c r="F53" s="85"/>
      <c r="G53" s="85"/>
      <c r="H53" s="85"/>
    </row>
    <row r="54" spans="1:8" ht="32.1" customHeight="1" thickBot="1" x14ac:dyDescent="0.25">
      <c r="A54" s="69"/>
      <c r="B54" s="70" t="s">
        <v>484</v>
      </c>
      <c r="C54" s="70"/>
      <c r="D54" s="27" t="s">
        <v>174</v>
      </c>
      <c r="E54" s="85"/>
      <c r="F54" s="85"/>
      <c r="G54" s="85"/>
      <c r="H54" s="85"/>
    </row>
    <row r="55" spans="1:8" hidden="1" x14ac:dyDescent="0.2">
      <c r="A55" s="69"/>
      <c r="B55" s="92"/>
      <c r="C55" s="93"/>
      <c r="D55" s="94" t="s">
        <v>212</v>
      </c>
      <c r="E55" s="85"/>
      <c r="F55" s="85"/>
      <c r="G55" s="85"/>
      <c r="H55" s="85"/>
    </row>
    <row r="56" spans="1:8" ht="12" customHeight="1" x14ac:dyDescent="0.2">
      <c r="A56" s="69"/>
      <c r="B56" s="95" t="s">
        <v>213</v>
      </c>
      <c r="C56" s="96"/>
      <c r="D56" s="109"/>
      <c r="E56" s="85"/>
      <c r="F56" s="85"/>
      <c r="G56" s="85"/>
      <c r="H56" s="85"/>
    </row>
    <row r="57" spans="1:8" ht="11.25" customHeight="1" x14ac:dyDescent="0.2">
      <c r="A57" s="69"/>
      <c r="B57" s="102" t="s">
        <v>214</v>
      </c>
      <c r="C57" s="110" t="s">
        <v>139</v>
      </c>
      <c r="D57" s="107">
        <v>168823</v>
      </c>
      <c r="E57" s="85"/>
      <c r="F57" s="85"/>
      <c r="G57" s="85"/>
      <c r="H57" s="85"/>
    </row>
    <row r="58" spans="1:8" ht="11.25" customHeight="1" x14ac:dyDescent="0.2">
      <c r="A58" s="69"/>
      <c r="B58" s="102" t="s">
        <v>407</v>
      </c>
      <c r="C58" s="110" t="s">
        <v>140</v>
      </c>
      <c r="D58" s="107">
        <v>0</v>
      </c>
      <c r="E58" s="85"/>
      <c r="F58" s="85"/>
      <c r="G58" s="85"/>
      <c r="H58" s="85"/>
    </row>
    <row r="59" spans="1:8" ht="11.25" customHeight="1" x14ac:dyDescent="0.2">
      <c r="A59" s="69"/>
      <c r="B59" s="102" t="s">
        <v>320</v>
      </c>
      <c r="C59" s="110" t="s">
        <v>141</v>
      </c>
      <c r="D59" s="107">
        <v>16000</v>
      </c>
      <c r="E59" s="85"/>
      <c r="F59" s="85"/>
      <c r="G59" s="85"/>
      <c r="H59" s="85"/>
    </row>
    <row r="60" spans="1:8" ht="11.25" customHeight="1" x14ac:dyDescent="0.2">
      <c r="A60" s="69"/>
      <c r="B60" s="102" t="s">
        <v>215</v>
      </c>
      <c r="C60" s="110" t="s">
        <v>143</v>
      </c>
      <c r="D60" s="107">
        <v>75000</v>
      </c>
      <c r="E60" s="85"/>
      <c r="F60" s="85"/>
      <c r="G60" s="85"/>
      <c r="H60" s="85"/>
    </row>
    <row r="61" spans="1:8" ht="20.100000000000001" customHeight="1" x14ac:dyDescent="0.2">
      <c r="A61" s="69"/>
      <c r="B61" s="102" t="s">
        <v>216</v>
      </c>
      <c r="C61" s="110" t="s">
        <v>145</v>
      </c>
      <c r="D61" s="107">
        <v>0</v>
      </c>
      <c r="E61" s="85"/>
      <c r="F61" s="85"/>
      <c r="G61" s="85"/>
      <c r="H61" s="85"/>
    </row>
    <row r="62" spans="1:8" x14ac:dyDescent="0.2">
      <c r="A62" s="69"/>
      <c r="B62" s="128" t="s">
        <v>213</v>
      </c>
      <c r="C62" s="129" t="s">
        <v>149</v>
      </c>
      <c r="D62" s="118">
        <v>77823</v>
      </c>
      <c r="E62" s="85"/>
      <c r="F62" s="85"/>
      <c r="G62" s="85"/>
      <c r="H62" s="85"/>
    </row>
    <row r="63" spans="1:8" x14ac:dyDescent="0.2">
      <c r="A63" s="69"/>
      <c r="B63" s="95" t="s">
        <v>269</v>
      </c>
      <c r="C63" s="130"/>
      <c r="D63" s="121"/>
      <c r="E63" s="85"/>
      <c r="F63" s="85"/>
      <c r="G63" s="85"/>
      <c r="H63" s="85"/>
    </row>
    <row r="64" spans="1:8" ht="11.25" customHeight="1" x14ac:dyDescent="0.2">
      <c r="A64" s="69"/>
      <c r="B64" s="98" t="s">
        <v>217</v>
      </c>
      <c r="C64" s="131" t="s">
        <v>151</v>
      </c>
      <c r="D64" s="132">
        <v>0</v>
      </c>
      <c r="E64" s="85"/>
      <c r="F64" s="85"/>
      <c r="G64" s="85"/>
      <c r="H64" s="85"/>
    </row>
    <row r="65" spans="1:8" ht="11.25" customHeight="1" x14ac:dyDescent="0.2">
      <c r="A65" s="69"/>
      <c r="B65" s="117" t="s">
        <v>398</v>
      </c>
      <c r="C65" s="129" t="s">
        <v>153</v>
      </c>
      <c r="D65" s="133">
        <v>15219</v>
      </c>
      <c r="E65" s="85"/>
      <c r="F65" s="85"/>
      <c r="G65" s="85"/>
      <c r="H65" s="85"/>
    </row>
    <row r="66" spans="1:8" ht="12" customHeight="1" thickBot="1" x14ac:dyDescent="0.25">
      <c r="A66" s="69"/>
      <c r="B66" s="111" t="s">
        <v>408</v>
      </c>
      <c r="C66" s="112" t="s">
        <v>154</v>
      </c>
      <c r="D66" s="113">
        <v>15219</v>
      </c>
      <c r="E66" s="85"/>
      <c r="F66" s="85"/>
      <c r="G66" s="85"/>
      <c r="H66" s="85"/>
    </row>
    <row r="67" spans="1:8" x14ac:dyDescent="0.2">
      <c r="A67" s="69"/>
      <c r="B67" s="88"/>
      <c r="C67" s="85"/>
      <c r="D67" s="85"/>
      <c r="E67" s="85"/>
      <c r="F67" s="85"/>
      <c r="G67" s="85"/>
      <c r="H67" s="85"/>
    </row>
    <row r="68" spans="1:8" x14ac:dyDescent="0.2">
      <c r="A68" s="69"/>
      <c r="B68" s="88"/>
      <c r="C68" s="85"/>
      <c r="D68" s="85"/>
      <c r="E68" s="85"/>
      <c r="F68" s="85"/>
      <c r="G68" s="85"/>
      <c r="H68" s="85"/>
    </row>
    <row r="69" spans="1:8" x14ac:dyDescent="0.2">
      <c r="A69" s="69"/>
      <c r="B69" s="88"/>
      <c r="C69" s="85"/>
      <c r="D69" s="85"/>
      <c r="E69" s="85"/>
      <c r="F69" s="85"/>
      <c r="G69" s="85"/>
      <c r="H69" s="85"/>
    </row>
    <row r="70" spans="1:8" x14ac:dyDescent="0.2">
      <c r="A70" s="69"/>
      <c r="B70" s="88"/>
      <c r="C70" s="85"/>
      <c r="D70" s="85"/>
      <c r="E70" s="85"/>
      <c r="F70" s="85"/>
      <c r="G70" s="85"/>
      <c r="H70" s="85"/>
    </row>
    <row r="71" spans="1:8" x14ac:dyDescent="0.2">
      <c r="A71" s="69"/>
      <c r="B71" s="88"/>
      <c r="C71" s="85"/>
      <c r="D71" s="85"/>
      <c r="E71" s="85"/>
      <c r="F71" s="85"/>
      <c r="G71" s="85"/>
      <c r="H71" s="85"/>
    </row>
    <row r="72" spans="1:8" x14ac:dyDescent="0.2">
      <c r="A72" s="69"/>
      <c r="B72" s="88"/>
      <c r="C72" s="85"/>
      <c r="D72" s="85"/>
      <c r="E72" s="85"/>
      <c r="F72" s="85"/>
      <c r="G72" s="85"/>
      <c r="H72" s="85"/>
    </row>
    <row r="73" spans="1:8" x14ac:dyDescent="0.2">
      <c r="A73" s="69"/>
      <c r="B73" s="88"/>
      <c r="C73" s="85"/>
      <c r="D73" s="85"/>
      <c r="E73" s="85"/>
      <c r="F73" s="85"/>
      <c r="G73" s="85"/>
      <c r="H73" s="85"/>
    </row>
    <row r="74" spans="1:8" x14ac:dyDescent="0.2">
      <c r="A74" s="69"/>
      <c r="B74" s="88"/>
      <c r="C74" s="85"/>
      <c r="D74" s="85"/>
      <c r="E74" s="85"/>
      <c r="F74" s="85"/>
      <c r="G74" s="85"/>
      <c r="H74" s="85"/>
    </row>
    <row r="75" spans="1:8" x14ac:dyDescent="0.2">
      <c r="A75" s="69"/>
      <c r="B75" s="88"/>
      <c r="C75" s="85"/>
      <c r="D75" s="85"/>
      <c r="E75" s="85"/>
      <c r="F75" s="85"/>
      <c r="G75" s="85"/>
      <c r="H75" s="85"/>
    </row>
    <row r="76" spans="1:8" x14ac:dyDescent="0.2">
      <c r="A76" s="69"/>
      <c r="B76" s="88"/>
      <c r="C76" s="85"/>
      <c r="D76" s="85"/>
      <c r="E76" s="85"/>
      <c r="F76" s="85"/>
      <c r="G76" s="85"/>
      <c r="H76" s="85"/>
    </row>
    <row r="77" spans="1:8" x14ac:dyDescent="0.2">
      <c r="A77" s="69"/>
      <c r="B77" s="88"/>
      <c r="C77" s="85"/>
      <c r="D77" s="85"/>
      <c r="E77" s="85"/>
      <c r="F77" s="85"/>
      <c r="G77" s="85"/>
      <c r="H77" s="85"/>
    </row>
    <row r="78" spans="1:8" x14ac:dyDescent="0.2">
      <c r="A78" s="69"/>
      <c r="B78" s="88"/>
      <c r="C78" s="85"/>
      <c r="D78" s="85"/>
      <c r="E78" s="85"/>
      <c r="F78" s="85"/>
      <c r="G78" s="85"/>
      <c r="H78" s="85"/>
    </row>
    <row r="79" spans="1:8" x14ac:dyDescent="0.2">
      <c r="A79" s="69"/>
      <c r="B79" s="88"/>
      <c r="C79" s="85"/>
      <c r="D79" s="85"/>
      <c r="E79" s="85"/>
      <c r="F79" s="85"/>
      <c r="G79" s="85"/>
      <c r="H79" s="85"/>
    </row>
    <row r="80" spans="1:8" x14ac:dyDescent="0.2">
      <c r="A80" s="69"/>
      <c r="B80" s="88"/>
      <c r="C80" s="85"/>
      <c r="D80" s="85"/>
      <c r="E80" s="85"/>
      <c r="F80" s="85"/>
      <c r="G80" s="85"/>
      <c r="H80" s="85"/>
    </row>
    <row r="81" spans="1:8" x14ac:dyDescent="0.2">
      <c r="A81" s="69"/>
      <c r="B81" s="88"/>
      <c r="C81" s="85"/>
      <c r="D81" s="85"/>
      <c r="E81" s="85"/>
      <c r="F81" s="85"/>
      <c r="G81" s="85"/>
      <c r="H81" s="85"/>
    </row>
    <row r="82" spans="1:8" x14ac:dyDescent="0.2">
      <c r="A82" s="69"/>
      <c r="B82" s="88"/>
      <c r="C82" s="85"/>
      <c r="D82" s="85"/>
      <c r="E82" s="85"/>
      <c r="F82" s="85"/>
      <c r="G82" s="85"/>
      <c r="H82" s="85"/>
    </row>
    <row r="83" spans="1:8" x14ac:dyDescent="0.2">
      <c r="A83" s="69"/>
      <c r="B83" s="88"/>
      <c r="C83" s="85"/>
      <c r="D83" s="85"/>
      <c r="E83" s="85"/>
      <c r="F83" s="85"/>
      <c r="G83" s="85"/>
      <c r="H83" s="85"/>
    </row>
    <row r="84" spans="1:8" x14ac:dyDescent="0.2">
      <c r="A84" s="69"/>
      <c r="B84" s="88"/>
      <c r="C84" s="85"/>
      <c r="D84" s="85"/>
      <c r="E84" s="85"/>
      <c r="F84" s="85"/>
      <c r="G84" s="85"/>
      <c r="H84" s="85"/>
    </row>
    <row r="85" spans="1:8" x14ac:dyDescent="0.2">
      <c r="A85" s="69"/>
      <c r="B85" s="88"/>
      <c r="C85" s="85"/>
      <c r="D85" s="85"/>
      <c r="E85" s="85"/>
      <c r="F85" s="85"/>
      <c r="G85" s="85"/>
      <c r="H85" s="85"/>
    </row>
    <row r="86" spans="1:8" x14ac:dyDescent="0.2">
      <c r="A86" s="69"/>
      <c r="B86" s="88"/>
      <c r="C86" s="85"/>
      <c r="D86" s="85"/>
      <c r="E86" s="85"/>
      <c r="F86" s="85"/>
      <c r="G86" s="85"/>
      <c r="H86" s="85"/>
    </row>
    <row r="87" spans="1:8" x14ac:dyDescent="0.2">
      <c r="A87" s="69"/>
      <c r="B87" s="88"/>
      <c r="C87" s="85"/>
      <c r="D87" s="85"/>
      <c r="E87" s="85"/>
      <c r="F87" s="85"/>
      <c r="G87" s="85"/>
      <c r="H87" s="85"/>
    </row>
    <row r="88" spans="1:8" x14ac:dyDescent="0.2">
      <c r="A88" s="69"/>
      <c r="B88" s="88"/>
      <c r="C88" s="85"/>
      <c r="D88" s="85"/>
      <c r="E88" s="85"/>
      <c r="F88" s="85"/>
      <c r="G88" s="85"/>
      <c r="H88" s="85"/>
    </row>
    <row r="89" spans="1:8" x14ac:dyDescent="0.2">
      <c r="A89" s="69"/>
      <c r="B89" s="88"/>
      <c r="C89" s="85"/>
      <c r="D89" s="85"/>
      <c r="E89" s="85"/>
      <c r="F89" s="85"/>
      <c r="G89" s="85"/>
      <c r="H89" s="85"/>
    </row>
    <row r="90" spans="1:8" x14ac:dyDescent="0.2">
      <c r="A90" s="69"/>
      <c r="B90" s="88"/>
      <c r="C90" s="85"/>
      <c r="D90" s="85"/>
      <c r="E90" s="85"/>
      <c r="F90" s="85"/>
      <c r="G90" s="85"/>
      <c r="H90" s="85"/>
    </row>
    <row r="91" spans="1:8" x14ac:dyDescent="0.2">
      <c r="A91" s="69"/>
      <c r="B91" s="88"/>
      <c r="C91" s="85"/>
      <c r="D91" s="85"/>
      <c r="E91" s="85"/>
      <c r="F91" s="85"/>
      <c r="G91" s="85"/>
      <c r="H91" s="85"/>
    </row>
    <row r="92" spans="1:8" x14ac:dyDescent="0.2">
      <c r="A92" s="69"/>
      <c r="B92" s="88"/>
      <c r="C92" s="85"/>
      <c r="D92" s="85"/>
      <c r="E92" s="85"/>
      <c r="F92" s="85"/>
      <c r="G92" s="85"/>
      <c r="H92" s="85"/>
    </row>
    <row r="93" spans="1:8" x14ac:dyDescent="0.2">
      <c r="A93" s="69"/>
      <c r="B93" s="88"/>
      <c r="C93" s="85"/>
      <c r="D93" s="85"/>
      <c r="E93" s="85"/>
      <c r="F93" s="85"/>
      <c r="G93" s="85"/>
      <c r="H93" s="85"/>
    </row>
    <row r="94" spans="1:8" x14ac:dyDescent="0.2">
      <c r="A94" s="69"/>
      <c r="B94" s="88"/>
      <c r="C94" s="85"/>
      <c r="D94" s="85"/>
      <c r="E94" s="85"/>
      <c r="F94" s="85"/>
      <c r="G94" s="85"/>
      <c r="H94" s="85"/>
    </row>
    <row r="95" spans="1:8" x14ac:dyDescent="0.2">
      <c r="A95" s="69"/>
      <c r="B95" s="88"/>
      <c r="C95" s="85"/>
      <c r="D95" s="85"/>
      <c r="E95" s="85"/>
      <c r="F95" s="85"/>
      <c r="G95" s="85"/>
      <c r="H95" s="85"/>
    </row>
    <row r="96" spans="1:8" x14ac:dyDescent="0.2">
      <c r="A96" s="69"/>
      <c r="B96" s="88"/>
      <c r="C96" s="85"/>
      <c r="D96" s="85"/>
      <c r="E96" s="85"/>
      <c r="F96" s="85"/>
      <c r="G96" s="85"/>
      <c r="H96" s="85"/>
    </row>
    <row r="97" spans="1:8" x14ac:dyDescent="0.2">
      <c r="A97" s="69"/>
      <c r="B97" s="88"/>
      <c r="C97" s="85"/>
      <c r="D97" s="85"/>
      <c r="E97" s="85"/>
      <c r="F97" s="85"/>
      <c r="G97" s="85"/>
      <c r="H97" s="85"/>
    </row>
    <row r="98" spans="1:8" x14ac:dyDescent="0.2">
      <c r="A98" s="69"/>
      <c r="B98" s="88"/>
      <c r="C98" s="85"/>
      <c r="D98" s="85"/>
      <c r="E98" s="85"/>
      <c r="F98" s="85"/>
      <c r="G98" s="85"/>
      <c r="H98" s="85"/>
    </row>
    <row r="99" spans="1:8" x14ac:dyDescent="0.2">
      <c r="A99" s="69"/>
      <c r="B99" s="88"/>
      <c r="C99" s="85"/>
      <c r="D99" s="85"/>
      <c r="E99" s="85"/>
      <c r="F99" s="85"/>
      <c r="G99" s="85"/>
      <c r="H99" s="85"/>
    </row>
    <row r="100" spans="1:8" x14ac:dyDescent="0.2">
      <c r="A100" s="69"/>
      <c r="B100" s="88"/>
      <c r="C100" s="85"/>
      <c r="D100" s="85"/>
      <c r="E100" s="85"/>
      <c r="F100" s="85"/>
      <c r="G100" s="85"/>
      <c r="H100" s="85"/>
    </row>
  </sheetData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85961485641044"/>
  </sheetPr>
  <dimension ref="A1:I102"/>
  <sheetViews>
    <sheetView workbookViewId="0">
      <selection sqref="A1:XFD1"/>
    </sheetView>
  </sheetViews>
  <sheetFormatPr defaultColWidth="11.6640625" defaultRowHeight="11.25" x14ac:dyDescent="0.2"/>
  <cols>
    <col min="1" max="1" width="1.83203125" style="161" customWidth="1"/>
    <col min="2" max="2" width="65" style="161" customWidth="1"/>
    <col min="3" max="3" width="6.33203125" style="161" hidden="1" customWidth="1"/>
    <col min="4" max="4" width="13" style="161" customWidth="1"/>
    <col min="5" max="5" width="8.1640625" style="161" customWidth="1"/>
    <col min="6" max="6" width="15.5" style="161" customWidth="1"/>
    <col min="7" max="16384" width="11.6640625" style="161"/>
  </cols>
  <sheetData>
    <row r="1" spans="1:9" x14ac:dyDescent="0.2">
      <c r="A1" s="159"/>
      <c r="B1" s="272" t="s">
        <v>439</v>
      </c>
      <c r="C1" s="272"/>
      <c r="D1" s="159"/>
      <c r="E1" s="159"/>
      <c r="F1" s="159"/>
      <c r="G1" s="159"/>
      <c r="H1" s="159"/>
      <c r="I1" s="159"/>
    </row>
    <row r="2" spans="1:9" x14ac:dyDescent="0.2">
      <c r="A2" s="159"/>
      <c r="B2" s="159"/>
      <c r="C2" s="159"/>
      <c r="D2" s="159"/>
      <c r="E2" s="159"/>
      <c r="F2" s="159"/>
      <c r="G2" s="159"/>
      <c r="H2" s="159"/>
    </row>
    <row r="3" spans="1:9" x14ac:dyDescent="0.2">
      <c r="A3" s="159"/>
      <c r="B3" s="159"/>
      <c r="C3" s="159"/>
      <c r="D3" s="159"/>
      <c r="E3" s="159"/>
      <c r="F3" s="159"/>
      <c r="G3" s="159"/>
      <c r="H3" s="159"/>
    </row>
    <row r="4" spans="1:9" ht="45.75" thickBot="1" x14ac:dyDescent="0.25">
      <c r="A4" s="159"/>
      <c r="B4" s="273" t="s">
        <v>497</v>
      </c>
      <c r="C4" s="273"/>
      <c r="D4" s="274" t="s">
        <v>422</v>
      </c>
      <c r="E4" s="274" t="s">
        <v>423</v>
      </c>
      <c r="F4" s="274" t="s">
        <v>424</v>
      </c>
      <c r="G4" s="159"/>
      <c r="H4" s="159"/>
    </row>
    <row r="5" spans="1:9" hidden="1" x14ac:dyDescent="0.2">
      <c r="A5" s="159"/>
      <c r="B5" s="159"/>
      <c r="C5" s="159"/>
      <c r="D5" s="275" t="s">
        <v>260</v>
      </c>
      <c r="E5" s="275" t="s">
        <v>227</v>
      </c>
      <c r="F5" s="275" t="s">
        <v>259</v>
      </c>
      <c r="G5" s="159"/>
      <c r="H5" s="159"/>
    </row>
    <row r="6" spans="1:9" x14ac:dyDescent="0.2">
      <c r="A6" s="159"/>
      <c r="B6" s="277" t="s">
        <v>425</v>
      </c>
      <c r="C6" s="278" t="s">
        <v>186</v>
      </c>
      <c r="D6" s="279">
        <v>20220</v>
      </c>
      <c r="E6" s="280"/>
      <c r="F6" s="281">
        <v>0</v>
      </c>
      <c r="G6" s="159"/>
      <c r="H6" s="159"/>
    </row>
    <row r="7" spans="1:9" x14ac:dyDescent="0.2">
      <c r="A7" s="159"/>
      <c r="B7" s="282" t="s">
        <v>426</v>
      </c>
      <c r="C7" s="283" t="s">
        <v>187</v>
      </c>
      <c r="D7" s="284">
        <v>6767</v>
      </c>
      <c r="E7" s="285"/>
      <c r="F7" s="285"/>
      <c r="G7" s="159"/>
      <c r="H7" s="159"/>
    </row>
    <row r="8" spans="1:9" x14ac:dyDescent="0.2">
      <c r="A8" s="159"/>
      <c r="B8" s="282" t="s">
        <v>427</v>
      </c>
      <c r="C8" s="283" t="s">
        <v>42</v>
      </c>
      <c r="D8" s="284">
        <v>0</v>
      </c>
      <c r="E8" s="286">
        <v>0</v>
      </c>
      <c r="F8" s="286">
        <v>0</v>
      </c>
      <c r="G8" s="159"/>
      <c r="H8" s="159"/>
    </row>
    <row r="9" spans="1:9" x14ac:dyDescent="0.2">
      <c r="A9" s="159"/>
      <c r="B9" s="282" t="s">
        <v>428</v>
      </c>
      <c r="C9" s="283" t="s">
        <v>44</v>
      </c>
      <c r="D9" s="284">
        <v>0</v>
      </c>
      <c r="E9" s="286">
        <v>0</v>
      </c>
      <c r="F9" s="286">
        <v>0</v>
      </c>
      <c r="G9" s="159"/>
      <c r="H9" s="159"/>
    </row>
    <row r="10" spans="1:9" x14ac:dyDescent="0.2">
      <c r="A10" s="159"/>
      <c r="B10" s="282" t="s">
        <v>429</v>
      </c>
      <c r="C10" s="283" t="s">
        <v>46</v>
      </c>
      <c r="D10" s="284">
        <v>78055</v>
      </c>
      <c r="E10" s="286">
        <v>0</v>
      </c>
      <c r="F10" s="286">
        <v>0</v>
      </c>
      <c r="G10" s="159"/>
      <c r="H10" s="159"/>
    </row>
    <row r="11" spans="1:9" x14ac:dyDescent="0.2">
      <c r="A11" s="159"/>
      <c r="B11" s="282" t="s">
        <v>359</v>
      </c>
      <c r="C11" s="283" t="s">
        <v>48</v>
      </c>
      <c r="D11" s="284">
        <v>-15975</v>
      </c>
      <c r="E11" s="285"/>
      <c r="F11" s="285"/>
      <c r="G11" s="159"/>
      <c r="H11" s="159"/>
    </row>
    <row r="12" spans="1:9" x14ac:dyDescent="0.2">
      <c r="A12" s="159"/>
      <c r="B12" s="282" t="s">
        <v>430</v>
      </c>
      <c r="C12" s="283" t="s">
        <v>50</v>
      </c>
      <c r="D12" s="284">
        <v>0</v>
      </c>
      <c r="E12" s="285"/>
      <c r="F12" s="285"/>
      <c r="G12" s="159"/>
      <c r="H12" s="159"/>
    </row>
    <row r="13" spans="1:9" x14ac:dyDescent="0.2">
      <c r="A13" s="159"/>
      <c r="B13" s="287" t="s">
        <v>431</v>
      </c>
      <c r="C13" s="288" t="s">
        <v>56</v>
      </c>
      <c r="D13" s="289">
        <v>89067</v>
      </c>
      <c r="E13" s="290"/>
      <c r="F13" s="290"/>
      <c r="G13" s="159"/>
      <c r="H13" s="159"/>
    </row>
    <row r="14" spans="1:9" x14ac:dyDescent="0.2">
      <c r="A14" s="159"/>
      <c r="B14" s="268" t="s">
        <v>254</v>
      </c>
      <c r="C14" s="291" t="s">
        <v>254</v>
      </c>
      <c r="D14" s="268"/>
      <c r="E14" s="268"/>
      <c r="F14" s="268"/>
      <c r="G14" s="159"/>
      <c r="H14" s="159"/>
    </row>
    <row r="15" spans="1:9" x14ac:dyDescent="0.2">
      <c r="A15" s="159"/>
      <c r="B15" s="292" t="s">
        <v>409</v>
      </c>
      <c r="C15" s="291" t="s">
        <v>254</v>
      </c>
      <c r="D15" s="268"/>
      <c r="E15" s="268"/>
      <c r="F15" s="268"/>
      <c r="G15" s="159"/>
      <c r="H15" s="159"/>
    </row>
    <row r="16" spans="1:9" x14ac:dyDescent="0.2">
      <c r="A16" s="159"/>
      <c r="B16" s="277" t="s">
        <v>432</v>
      </c>
      <c r="C16" s="278" t="s">
        <v>62</v>
      </c>
      <c r="D16" s="279">
        <v>21579</v>
      </c>
      <c r="E16" s="268"/>
      <c r="F16" s="268"/>
      <c r="G16" s="159"/>
      <c r="H16" s="159"/>
    </row>
    <row r="17" spans="1:8" x14ac:dyDescent="0.2">
      <c r="A17" s="159"/>
      <c r="B17" s="282" t="s">
        <v>433</v>
      </c>
      <c r="C17" s="283" t="s">
        <v>63</v>
      </c>
      <c r="D17" s="284">
        <v>0</v>
      </c>
      <c r="E17" s="268"/>
      <c r="F17" s="268"/>
      <c r="G17" s="159"/>
      <c r="H17" s="159"/>
    </row>
    <row r="18" spans="1:8" x14ac:dyDescent="0.2">
      <c r="A18" s="159"/>
      <c r="B18" s="282" t="s">
        <v>434</v>
      </c>
      <c r="C18" s="283" t="s">
        <v>64</v>
      </c>
      <c r="D18" s="284">
        <v>-15345</v>
      </c>
      <c r="E18" s="268"/>
      <c r="F18" s="268"/>
      <c r="G18" s="159"/>
      <c r="H18" s="159"/>
    </row>
    <row r="19" spans="1:8" ht="18.75" customHeight="1" x14ac:dyDescent="0.2">
      <c r="A19" s="159"/>
      <c r="B19" s="293" t="s">
        <v>360</v>
      </c>
      <c r="C19" s="283" t="s">
        <v>66</v>
      </c>
      <c r="D19" s="284">
        <v>0</v>
      </c>
      <c r="E19" s="268"/>
      <c r="F19" s="268"/>
      <c r="G19" s="159"/>
      <c r="H19" s="159"/>
    </row>
    <row r="20" spans="1:8" x14ac:dyDescent="0.2">
      <c r="A20" s="159"/>
      <c r="B20" s="294" t="s">
        <v>440</v>
      </c>
      <c r="C20" s="283" t="s">
        <v>74</v>
      </c>
      <c r="D20" s="295">
        <v>95301</v>
      </c>
      <c r="E20" s="268"/>
      <c r="F20" s="268"/>
      <c r="G20" s="159"/>
      <c r="H20" s="159"/>
    </row>
    <row r="21" spans="1:8" x14ac:dyDescent="0.2">
      <c r="A21" s="159"/>
      <c r="B21" s="282" t="s">
        <v>361</v>
      </c>
      <c r="C21" s="283" t="s">
        <v>76</v>
      </c>
      <c r="D21" s="284">
        <v>0</v>
      </c>
      <c r="E21" s="268"/>
      <c r="F21" s="268"/>
      <c r="G21" s="159"/>
      <c r="H21" s="159"/>
    </row>
    <row r="22" spans="1:8" x14ac:dyDescent="0.2">
      <c r="A22" s="159"/>
      <c r="B22" s="287" t="s">
        <v>435</v>
      </c>
      <c r="C22" s="288" t="s">
        <v>78</v>
      </c>
      <c r="D22" s="289">
        <v>95301</v>
      </c>
      <c r="E22" s="268"/>
      <c r="F22" s="268"/>
      <c r="G22" s="159"/>
      <c r="H22" s="159"/>
    </row>
    <row r="23" spans="1:8" ht="11.25" customHeight="1" x14ac:dyDescent="0.2">
      <c r="A23" s="159"/>
      <c r="B23" s="292" t="s">
        <v>362</v>
      </c>
      <c r="C23" s="291" t="s">
        <v>254</v>
      </c>
      <c r="D23" s="268">
        <v>0</v>
      </c>
      <c r="E23" s="268"/>
      <c r="F23" s="268"/>
      <c r="G23" s="159"/>
      <c r="H23" s="159"/>
    </row>
    <row r="24" spans="1:8" x14ac:dyDescent="0.2">
      <c r="A24" s="159"/>
      <c r="B24" s="277" t="s">
        <v>436</v>
      </c>
      <c r="C24" s="278" t="s">
        <v>111</v>
      </c>
      <c r="D24" s="279">
        <v>0</v>
      </c>
      <c r="E24" s="268"/>
      <c r="F24" s="268"/>
      <c r="G24" s="159"/>
      <c r="H24" s="159"/>
    </row>
    <row r="25" spans="1:8" x14ac:dyDescent="0.2">
      <c r="A25" s="159"/>
      <c r="B25" s="282" t="s">
        <v>437</v>
      </c>
      <c r="C25" s="283" t="s">
        <v>113</v>
      </c>
      <c r="D25" s="284">
        <v>0</v>
      </c>
      <c r="E25" s="268"/>
      <c r="F25" s="268"/>
      <c r="G25" s="159"/>
      <c r="H25" s="159"/>
    </row>
    <row r="26" spans="1:8" x14ac:dyDescent="0.2">
      <c r="A26" s="159"/>
      <c r="B26" s="282" t="s">
        <v>412</v>
      </c>
      <c r="C26" s="283" t="s">
        <v>115</v>
      </c>
      <c r="D26" s="284">
        <v>0</v>
      </c>
      <c r="E26" s="268"/>
      <c r="F26" s="268"/>
      <c r="G26" s="159"/>
      <c r="H26" s="159"/>
    </row>
    <row r="27" spans="1:8" ht="19.5" customHeight="1" x14ac:dyDescent="0.2">
      <c r="A27" s="159"/>
      <c r="B27" s="293" t="s">
        <v>438</v>
      </c>
      <c r="C27" s="283" t="s">
        <v>209</v>
      </c>
      <c r="D27" s="284">
        <v>0</v>
      </c>
      <c r="E27" s="268"/>
      <c r="F27" s="268"/>
      <c r="G27" s="159"/>
      <c r="H27" s="159"/>
    </row>
    <row r="28" spans="1:8" ht="12" customHeight="1" thickBot="1" x14ac:dyDescent="0.25">
      <c r="A28" s="159"/>
      <c r="B28" s="296" t="s">
        <v>399</v>
      </c>
      <c r="C28" s="297" t="s">
        <v>210</v>
      </c>
      <c r="D28" s="298">
        <v>0</v>
      </c>
      <c r="E28" s="268"/>
      <c r="F28" s="268"/>
      <c r="G28" s="159"/>
      <c r="H28" s="159"/>
    </row>
    <row r="29" spans="1:8" x14ac:dyDescent="0.2">
      <c r="A29" s="159"/>
      <c r="B29" s="159"/>
      <c r="C29" s="159"/>
      <c r="D29" s="159"/>
      <c r="E29" s="159"/>
      <c r="F29" s="159"/>
      <c r="G29" s="159"/>
      <c r="H29" s="159"/>
    </row>
    <row r="30" spans="1:8" x14ac:dyDescent="0.2">
      <c r="A30" s="159"/>
      <c r="B30" s="159"/>
      <c r="C30" s="159"/>
      <c r="D30" s="159"/>
      <c r="E30" s="159"/>
      <c r="F30" s="159"/>
      <c r="G30" s="159"/>
      <c r="H30" s="159"/>
    </row>
    <row r="31" spans="1:8" x14ac:dyDescent="0.2">
      <c r="A31" s="159"/>
      <c r="B31" s="159"/>
      <c r="C31" s="159"/>
      <c r="D31" s="159"/>
      <c r="E31" s="159"/>
      <c r="F31" s="159"/>
      <c r="G31" s="159"/>
      <c r="H31" s="159"/>
    </row>
    <row r="32" spans="1:8" x14ac:dyDescent="0.2">
      <c r="A32" s="159"/>
      <c r="B32" s="159"/>
      <c r="C32" s="159"/>
      <c r="D32" s="159"/>
      <c r="E32" s="159"/>
      <c r="F32" s="159"/>
      <c r="G32" s="159"/>
      <c r="H32" s="159"/>
    </row>
    <row r="33" spans="1:8" x14ac:dyDescent="0.2">
      <c r="A33" s="159"/>
      <c r="B33" s="159"/>
      <c r="C33" s="159"/>
      <c r="D33" s="159"/>
      <c r="E33" s="159"/>
      <c r="F33" s="159"/>
      <c r="G33" s="159"/>
      <c r="H33" s="159"/>
    </row>
    <row r="34" spans="1:8" x14ac:dyDescent="0.2">
      <c r="A34" s="159"/>
      <c r="B34" s="159"/>
      <c r="C34" s="159"/>
      <c r="D34" s="159"/>
      <c r="E34" s="159"/>
      <c r="F34" s="159"/>
      <c r="G34" s="159"/>
      <c r="H34" s="159"/>
    </row>
    <row r="35" spans="1:8" x14ac:dyDescent="0.2">
      <c r="A35" s="159"/>
      <c r="B35" s="159"/>
      <c r="C35" s="159"/>
      <c r="D35" s="159"/>
      <c r="E35" s="159"/>
      <c r="F35" s="159"/>
      <c r="G35" s="159"/>
      <c r="H35" s="159"/>
    </row>
    <row r="36" spans="1:8" x14ac:dyDescent="0.2">
      <c r="A36" s="159"/>
      <c r="B36" s="159"/>
      <c r="C36" s="159"/>
      <c r="D36" s="159"/>
      <c r="E36" s="159"/>
      <c r="F36" s="159"/>
      <c r="G36" s="159"/>
      <c r="H36" s="159"/>
    </row>
    <row r="37" spans="1:8" x14ac:dyDescent="0.2">
      <c r="A37" s="159"/>
      <c r="B37" s="159"/>
      <c r="C37" s="159"/>
      <c r="D37" s="159"/>
      <c r="E37" s="159"/>
      <c r="F37" s="159"/>
      <c r="G37" s="159"/>
      <c r="H37" s="159"/>
    </row>
    <row r="38" spans="1:8" x14ac:dyDescent="0.2">
      <c r="A38" s="159"/>
      <c r="B38" s="159"/>
      <c r="C38" s="159"/>
      <c r="D38" s="159"/>
      <c r="E38" s="159"/>
      <c r="F38" s="159"/>
      <c r="G38" s="159"/>
      <c r="H38" s="159"/>
    </row>
    <row r="39" spans="1:8" x14ac:dyDescent="0.2">
      <c r="A39" s="159"/>
      <c r="B39" s="159"/>
      <c r="C39" s="159"/>
      <c r="D39" s="159"/>
      <c r="E39" s="159"/>
      <c r="F39" s="159"/>
      <c r="G39" s="159"/>
      <c r="H39" s="159"/>
    </row>
    <row r="40" spans="1:8" x14ac:dyDescent="0.2">
      <c r="A40" s="159"/>
      <c r="B40" s="159"/>
      <c r="C40" s="159"/>
      <c r="D40" s="159"/>
      <c r="E40" s="159"/>
      <c r="F40" s="159"/>
      <c r="G40" s="159"/>
      <c r="H40" s="159"/>
    </row>
    <row r="41" spans="1:8" x14ac:dyDescent="0.2">
      <c r="A41" s="159"/>
      <c r="B41" s="159"/>
      <c r="C41" s="159"/>
      <c r="D41" s="159"/>
      <c r="E41" s="159"/>
      <c r="F41" s="159"/>
      <c r="G41" s="159"/>
      <c r="H41" s="159"/>
    </row>
    <row r="42" spans="1:8" x14ac:dyDescent="0.2">
      <c r="A42" s="159"/>
      <c r="B42" s="159"/>
      <c r="C42" s="159"/>
      <c r="D42" s="159"/>
      <c r="E42" s="159"/>
      <c r="F42" s="159"/>
      <c r="G42" s="159"/>
      <c r="H42" s="159"/>
    </row>
    <row r="43" spans="1:8" x14ac:dyDescent="0.2">
      <c r="A43" s="159"/>
      <c r="B43" s="159"/>
      <c r="C43" s="159"/>
      <c r="D43" s="159"/>
      <c r="E43" s="159"/>
      <c r="F43" s="159"/>
      <c r="G43" s="159"/>
      <c r="H43" s="159"/>
    </row>
    <row r="44" spans="1:8" x14ac:dyDescent="0.2">
      <c r="A44" s="159"/>
      <c r="B44" s="159"/>
      <c r="C44" s="159"/>
      <c r="D44" s="159"/>
      <c r="E44" s="159"/>
      <c r="F44" s="159"/>
      <c r="G44" s="159"/>
      <c r="H44" s="159"/>
    </row>
    <row r="45" spans="1:8" x14ac:dyDescent="0.2">
      <c r="A45" s="159"/>
      <c r="B45" s="159"/>
      <c r="C45" s="159"/>
      <c r="D45" s="159"/>
      <c r="E45" s="159"/>
      <c r="F45" s="159"/>
      <c r="G45" s="159"/>
      <c r="H45" s="159"/>
    </row>
    <row r="46" spans="1:8" x14ac:dyDescent="0.2">
      <c r="A46" s="159"/>
      <c r="B46" s="159"/>
      <c r="C46" s="159"/>
      <c r="D46" s="159"/>
      <c r="E46" s="159"/>
      <c r="F46" s="159"/>
      <c r="G46" s="159"/>
      <c r="H46" s="159"/>
    </row>
    <row r="47" spans="1:8" x14ac:dyDescent="0.2">
      <c r="A47" s="159"/>
      <c r="B47" s="159"/>
      <c r="C47" s="159"/>
      <c r="D47" s="159"/>
      <c r="E47" s="159"/>
      <c r="F47" s="159"/>
      <c r="G47" s="159"/>
      <c r="H47" s="159"/>
    </row>
    <row r="48" spans="1:8" x14ac:dyDescent="0.2">
      <c r="A48" s="159"/>
      <c r="B48" s="159"/>
      <c r="C48" s="159"/>
      <c r="D48" s="159"/>
      <c r="E48" s="159"/>
      <c r="F48" s="159"/>
      <c r="G48" s="159"/>
      <c r="H48" s="159"/>
    </row>
    <row r="49" spans="1:8" x14ac:dyDescent="0.2">
      <c r="A49" s="159"/>
      <c r="B49" s="159"/>
      <c r="C49" s="159"/>
      <c r="D49" s="159"/>
      <c r="E49" s="159"/>
      <c r="F49" s="159"/>
      <c r="G49" s="159"/>
      <c r="H49" s="159"/>
    </row>
    <row r="50" spans="1:8" x14ac:dyDescent="0.2">
      <c r="A50" s="159"/>
      <c r="B50" s="159"/>
      <c r="C50" s="159"/>
      <c r="D50" s="159"/>
      <c r="E50" s="159"/>
      <c r="F50" s="159"/>
      <c r="G50" s="159"/>
      <c r="H50" s="159"/>
    </row>
    <row r="51" spans="1:8" x14ac:dyDescent="0.2">
      <c r="A51" s="159"/>
      <c r="B51" s="159"/>
      <c r="C51" s="159"/>
      <c r="D51" s="159"/>
      <c r="E51" s="159"/>
      <c r="F51" s="159"/>
      <c r="G51" s="159"/>
      <c r="H51" s="159"/>
    </row>
    <row r="52" spans="1:8" x14ac:dyDescent="0.2">
      <c r="A52" s="159"/>
      <c r="B52" s="159"/>
      <c r="C52" s="159"/>
      <c r="D52" s="159"/>
      <c r="E52" s="159"/>
      <c r="F52" s="159"/>
      <c r="G52" s="159"/>
      <c r="H52" s="159"/>
    </row>
    <row r="53" spans="1:8" x14ac:dyDescent="0.2">
      <c r="A53" s="159"/>
      <c r="B53" s="159"/>
      <c r="C53" s="159"/>
      <c r="D53" s="159"/>
      <c r="E53" s="159"/>
      <c r="F53" s="159"/>
      <c r="G53" s="159"/>
      <c r="H53" s="159"/>
    </row>
    <row r="54" spans="1:8" x14ac:dyDescent="0.2">
      <c r="A54" s="159"/>
      <c r="B54" s="159"/>
      <c r="C54" s="159"/>
      <c r="D54" s="159"/>
      <c r="E54" s="159"/>
      <c r="F54" s="159"/>
      <c r="G54" s="159"/>
      <c r="H54" s="159"/>
    </row>
    <row r="55" spans="1:8" x14ac:dyDescent="0.2">
      <c r="A55" s="159"/>
      <c r="B55" s="159"/>
      <c r="C55" s="159"/>
      <c r="D55" s="159"/>
      <c r="E55" s="159"/>
      <c r="F55" s="159"/>
      <c r="G55" s="159"/>
      <c r="H55" s="159"/>
    </row>
    <row r="56" spans="1:8" x14ac:dyDescent="0.2">
      <c r="A56" s="159"/>
      <c r="B56" s="159"/>
      <c r="C56" s="159"/>
      <c r="D56" s="159"/>
      <c r="E56" s="159"/>
      <c r="F56" s="159"/>
      <c r="G56" s="159"/>
      <c r="H56" s="159"/>
    </row>
    <row r="57" spans="1:8" x14ac:dyDescent="0.2">
      <c r="A57" s="159"/>
      <c r="B57" s="159"/>
      <c r="C57" s="159"/>
      <c r="D57" s="159"/>
      <c r="E57" s="159"/>
      <c r="F57" s="159"/>
      <c r="G57" s="159"/>
      <c r="H57" s="159"/>
    </row>
    <row r="58" spans="1:8" x14ac:dyDescent="0.2">
      <c r="A58" s="159"/>
      <c r="B58" s="159"/>
      <c r="C58" s="159"/>
      <c r="D58" s="159"/>
      <c r="E58" s="159"/>
      <c r="F58" s="159"/>
      <c r="G58" s="159"/>
      <c r="H58" s="159"/>
    </row>
    <row r="59" spans="1:8" x14ac:dyDescent="0.2">
      <c r="A59" s="159"/>
      <c r="B59" s="159"/>
      <c r="C59" s="159"/>
      <c r="D59" s="159"/>
      <c r="E59" s="159"/>
      <c r="F59" s="159"/>
      <c r="G59" s="159"/>
      <c r="H59" s="159"/>
    </row>
    <row r="60" spans="1:8" x14ac:dyDescent="0.2">
      <c r="A60" s="159"/>
      <c r="B60" s="159"/>
      <c r="C60" s="159"/>
      <c r="D60" s="159"/>
      <c r="E60" s="159"/>
      <c r="F60" s="159"/>
      <c r="G60" s="159"/>
      <c r="H60" s="159"/>
    </row>
    <row r="61" spans="1:8" x14ac:dyDescent="0.2">
      <c r="A61" s="159"/>
      <c r="B61" s="159"/>
      <c r="C61" s="159"/>
      <c r="D61" s="159"/>
      <c r="E61" s="159"/>
      <c r="F61" s="159"/>
      <c r="G61" s="159"/>
      <c r="H61" s="159"/>
    </row>
    <row r="62" spans="1:8" x14ac:dyDescent="0.2">
      <c r="A62" s="159"/>
      <c r="B62" s="159"/>
      <c r="C62" s="159"/>
      <c r="D62" s="159"/>
      <c r="E62" s="159"/>
      <c r="F62" s="159"/>
      <c r="G62" s="159"/>
      <c r="H62" s="159"/>
    </row>
    <row r="63" spans="1:8" x14ac:dyDescent="0.2">
      <c r="A63" s="159"/>
      <c r="B63" s="159"/>
      <c r="C63" s="159"/>
      <c r="D63" s="159"/>
      <c r="E63" s="159"/>
      <c r="F63" s="159"/>
      <c r="G63" s="159"/>
      <c r="H63" s="159"/>
    </row>
    <row r="64" spans="1:8" x14ac:dyDescent="0.2">
      <c r="A64" s="159"/>
      <c r="B64" s="159"/>
      <c r="C64" s="159"/>
      <c r="D64" s="159"/>
      <c r="E64" s="159"/>
      <c r="F64" s="159"/>
      <c r="G64" s="159"/>
      <c r="H64" s="159"/>
    </row>
    <row r="65" spans="1:8" x14ac:dyDescent="0.2">
      <c r="A65" s="159"/>
      <c r="B65" s="159"/>
      <c r="C65" s="159"/>
      <c r="D65" s="159"/>
      <c r="E65" s="159"/>
      <c r="F65" s="159"/>
      <c r="G65" s="159"/>
      <c r="H65" s="159"/>
    </row>
    <row r="66" spans="1:8" x14ac:dyDescent="0.2">
      <c r="A66" s="159"/>
      <c r="B66" s="159"/>
      <c r="C66" s="159"/>
      <c r="D66" s="159"/>
      <c r="E66" s="159"/>
      <c r="F66" s="159"/>
      <c r="G66" s="159"/>
      <c r="H66" s="159"/>
    </row>
    <row r="67" spans="1:8" x14ac:dyDescent="0.2">
      <c r="A67" s="159"/>
      <c r="B67" s="159"/>
      <c r="C67" s="159"/>
      <c r="D67" s="159"/>
      <c r="E67" s="159"/>
      <c r="F67" s="159"/>
      <c r="G67" s="159"/>
      <c r="H67" s="159"/>
    </row>
    <row r="68" spans="1:8" x14ac:dyDescent="0.2">
      <c r="A68" s="159"/>
      <c r="B68" s="159"/>
      <c r="C68" s="159"/>
      <c r="D68" s="159"/>
      <c r="E68" s="159"/>
      <c r="F68" s="159"/>
      <c r="G68" s="159"/>
      <c r="H68" s="159"/>
    </row>
    <row r="69" spans="1:8" x14ac:dyDescent="0.2">
      <c r="A69" s="159"/>
      <c r="B69" s="159"/>
      <c r="C69" s="159"/>
      <c r="D69" s="159"/>
      <c r="E69" s="159"/>
      <c r="F69" s="159"/>
      <c r="G69" s="159"/>
      <c r="H69" s="159"/>
    </row>
    <row r="70" spans="1:8" x14ac:dyDescent="0.2">
      <c r="A70" s="159"/>
      <c r="B70" s="159"/>
      <c r="C70" s="159"/>
      <c r="D70" s="159"/>
      <c r="E70" s="159"/>
      <c r="F70" s="159"/>
      <c r="G70" s="159"/>
      <c r="H70" s="159"/>
    </row>
    <row r="71" spans="1:8" x14ac:dyDescent="0.2">
      <c r="A71" s="159"/>
      <c r="B71" s="159"/>
      <c r="C71" s="159"/>
      <c r="D71" s="159"/>
      <c r="E71" s="159"/>
      <c r="F71" s="159"/>
      <c r="G71" s="159"/>
      <c r="H71" s="159"/>
    </row>
    <row r="72" spans="1:8" x14ac:dyDescent="0.2">
      <c r="A72" s="159"/>
      <c r="B72" s="159"/>
      <c r="C72" s="159"/>
      <c r="D72" s="159"/>
      <c r="E72" s="159"/>
      <c r="F72" s="159"/>
      <c r="G72" s="159"/>
      <c r="H72" s="159"/>
    </row>
    <row r="73" spans="1:8" x14ac:dyDescent="0.2">
      <c r="A73" s="159"/>
      <c r="B73" s="159"/>
      <c r="C73" s="159"/>
      <c r="D73" s="159"/>
      <c r="E73" s="159"/>
      <c r="F73" s="159"/>
      <c r="G73" s="159"/>
      <c r="H73" s="159"/>
    </row>
    <row r="74" spans="1:8" x14ac:dyDescent="0.2">
      <c r="A74" s="159"/>
      <c r="B74" s="159"/>
      <c r="C74" s="159"/>
      <c r="D74" s="159"/>
      <c r="E74" s="159"/>
      <c r="F74" s="159"/>
      <c r="G74" s="159"/>
      <c r="H74" s="159"/>
    </row>
    <row r="75" spans="1:8" x14ac:dyDescent="0.2">
      <c r="A75" s="159"/>
      <c r="B75" s="159"/>
      <c r="C75" s="159"/>
      <c r="D75" s="159"/>
      <c r="E75" s="159"/>
      <c r="F75" s="159"/>
      <c r="G75" s="159"/>
      <c r="H75" s="159"/>
    </row>
    <row r="76" spans="1:8" x14ac:dyDescent="0.2">
      <c r="A76" s="159"/>
      <c r="B76" s="159"/>
      <c r="C76" s="159"/>
      <c r="D76" s="159"/>
      <c r="E76" s="159"/>
      <c r="F76" s="159"/>
      <c r="G76" s="159"/>
      <c r="H76" s="159"/>
    </row>
    <row r="77" spans="1:8" x14ac:dyDescent="0.2">
      <c r="A77" s="159"/>
      <c r="B77" s="159"/>
      <c r="C77" s="159"/>
      <c r="D77" s="159"/>
      <c r="E77" s="159"/>
      <c r="F77" s="159"/>
      <c r="G77" s="159"/>
      <c r="H77" s="159"/>
    </row>
    <row r="78" spans="1:8" x14ac:dyDescent="0.2">
      <c r="A78" s="159"/>
      <c r="B78" s="159"/>
      <c r="C78" s="159"/>
      <c r="D78" s="159"/>
      <c r="E78" s="159"/>
      <c r="F78" s="159"/>
      <c r="G78" s="159"/>
      <c r="H78" s="159"/>
    </row>
    <row r="79" spans="1:8" x14ac:dyDescent="0.2">
      <c r="A79" s="159"/>
      <c r="B79" s="159"/>
      <c r="C79" s="159"/>
      <c r="D79" s="159"/>
      <c r="E79" s="159"/>
      <c r="F79" s="159"/>
      <c r="G79" s="159"/>
      <c r="H79" s="159"/>
    </row>
    <row r="80" spans="1:8" x14ac:dyDescent="0.2">
      <c r="A80" s="159"/>
      <c r="B80" s="159"/>
      <c r="C80" s="159"/>
      <c r="D80" s="159"/>
      <c r="E80" s="159"/>
      <c r="F80" s="159"/>
      <c r="G80" s="159"/>
      <c r="H80" s="159"/>
    </row>
    <row r="81" spans="1:8" x14ac:dyDescent="0.2">
      <c r="A81" s="159"/>
      <c r="B81" s="159"/>
      <c r="C81" s="159"/>
      <c r="D81" s="159"/>
      <c r="E81" s="159"/>
      <c r="F81" s="159"/>
      <c r="G81" s="159"/>
      <c r="H81" s="159"/>
    </row>
    <row r="82" spans="1:8" x14ac:dyDescent="0.2">
      <c r="A82" s="159"/>
      <c r="B82" s="159"/>
      <c r="C82" s="159"/>
      <c r="D82" s="159"/>
      <c r="E82" s="159"/>
      <c r="F82" s="159"/>
      <c r="G82" s="159"/>
      <c r="H82" s="159"/>
    </row>
    <row r="83" spans="1:8" x14ac:dyDescent="0.2">
      <c r="A83" s="159"/>
      <c r="B83" s="159"/>
      <c r="C83" s="159"/>
      <c r="D83" s="159"/>
      <c r="E83" s="159"/>
      <c r="F83" s="159"/>
      <c r="G83" s="159"/>
      <c r="H83" s="159"/>
    </row>
    <row r="84" spans="1:8" x14ac:dyDescent="0.2">
      <c r="A84" s="159"/>
      <c r="B84" s="159"/>
      <c r="C84" s="159"/>
      <c r="D84" s="159"/>
      <c r="E84" s="159"/>
      <c r="F84" s="159"/>
      <c r="G84" s="159"/>
      <c r="H84" s="159"/>
    </row>
    <row r="85" spans="1:8" x14ac:dyDescent="0.2">
      <c r="A85" s="159"/>
      <c r="B85" s="159"/>
      <c r="C85" s="159"/>
      <c r="D85" s="159"/>
      <c r="E85" s="159"/>
      <c r="F85" s="159"/>
      <c r="G85" s="159"/>
      <c r="H85" s="159"/>
    </row>
    <row r="86" spans="1:8" x14ac:dyDescent="0.2">
      <c r="A86" s="159"/>
      <c r="B86" s="159"/>
      <c r="C86" s="159"/>
      <c r="D86" s="159"/>
      <c r="E86" s="159"/>
      <c r="F86" s="159"/>
      <c r="G86" s="159"/>
      <c r="H86" s="159"/>
    </row>
    <row r="87" spans="1:8" x14ac:dyDescent="0.2">
      <c r="A87" s="159"/>
      <c r="B87" s="159"/>
      <c r="C87" s="159"/>
      <c r="D87" s="159"/>
      <c r="E87" s="159"/>
      <c r="F87" s="159"/>
      <c r="G87" s="159"/>
      <c r="H87" s="159"/>
    </row>
    <row r="88" spans="1:8" x14ac:dyDescent="0.2">
      <c r="A88" s="159"/>
      <c r="B88" s="159"/>
      <c r="C88" s="159"/>
      <c r="D88" s="159"/>
      <c r="E88" s="159"/>
      <c r="F88" s="159"/>
      <c r="G88" s="159"/>
      <c r="H88" s="159"/>
    </row>
    <row r="89" spans="1:8" x14ac:dyDescent="0.2">
      <c r="A89" s="159"/>
      <c r="B89" s="159"/>
      <c r="C89" s="159"/>
      <c r="D89" s="159"/>
      <c r="E89" s="159"/>
      <c r="F89" s="159"/>
      <c r="G89" s="159"/>
      <c r="H89" s="159"/>
    </row>
    <row r="90" spans="1:8" x14ac:dyDescent="0.2">
      <c r="A90" s="159"/>
      <c r="B90" s="159"/>
      <c r="C90" s="159"/>
      <c r="D90" s="159"/>
      <c r="E90" s="159"/>
      <c r="F90" s="159"/>
      <c r="G90" s="159"/>
      <c r="H90" s="159"/>
    </row>
    <row r="91" spans="1:8" x14ac:dyDescent="0.2">
      <c r="A91" s="159"/>
      <c r="B91" s="159"/>
      <c r="C91" s="159"/>
      <c r="D91" s="159"/>
      <c r="E91" s="159"/>
      <c r="F91" s="159"/>
      <c r="G91" s="159"/>
      <c r="H91" s="159"/>
    </row>
    <row r="92" spans="1:8" x14ac:dyDescent="0.2">
      <c r="A92" s="159"/>
      <c r="B92" s="159"/>
      <c r="C92" s="159"/>
      <c r="D92" s="159"/>
      <c r="E92" s="159"/>
      <c r="F92" s="159"/>
      <c r="G92" s="159"/>
      <c r="H92" s="159"/>
    </row>
    <row r="93" spans="1:8" x14ac:dyDescent="0.2">
      <c r="A93" s="159"/>
      <c r="B93" s="159"/>
      <c r="C93" s="159"/>
      <c r="D93" s="159"/>
      <c r="E93" s="159"/>
      <c r="F93" s="159"/>
      <c r="G93" s="159"/>
      <c r="H93" s="159"/>
    </row>
    <row r="94" spans="1:8" x14ac:dyDescent="0.2">
      <c r="A94" s="159"/>
      <c r="B94" s="159"/>
      <c r="C94" s="159"/>
      <c r="D94" s="159"/>
      <c r="E94" s="159"/>
      <c r="F94" s="159"/>
      <c r="G94" s="159"/>
      <c r="H94" s="159"/>
    </row>
    <row r="95" spans="1:8" x14ac:dyDescent="0.2">
      <c r="A95" s="159"/>
      <c r="B95" s="159"/>
      <c r="C95" s="159"/>
      <c r="D95" s="159"/>
      <c r="E95" s="159"/>
      <c r="F95" s="159"/>
      <c r="G95" s="159"/>
      <c r="H95" s="159"/>
    </row>
    <row r="96" spans="1:8" x14ac:dyDescent="0.2">
      <c r="A96" s="159"/>
      <c r="B96" s="159"/>
      <c r="C96" s="159"/>
      <c r="D96" s="159"/>
      <c r="E96" s="159"/>
      <c r="F96" s="159"/>
      <c r="G96" s="159"/>
      <c r="H96" s="159"/>
    </row>
    <row r="97" spans="1:8" x14ac:dyDescent="0.2">
      <c r="A97" s="159"/>
      <c r="B97" s="159"/>
      <c r="C97" s="159"/>
      <c r="D97" s="159"/>
      <c r="E97" s="159"/>
      <c r="F97" s="159"/>
      <c r="G97" s="159"/>
      <c r="H97" s="159"/>
    </row>
    <row r="98" spans="1:8" x14ac:dyDescent="0.2">
      <c r="A98" s="159"/>
      <c r="B98" s="159"/>
      <c r="C98" s="159"/>
      <c r="D98" s="159"/>
      <c r="E98" s="159"/>
      <c r="F98" s="159"/>
      <c r="G98" s="159"/>
      <c r="H98" s="159"/>
    </row>
    <row r="99" spans="1:8" x14ac:dyDescent="0.2">
      <c r="A99" s="159"/>
      <c r="B99" s="159"/>
      <c r="C99" s="159"/>
      <c r="D99" s="159"/>
      <c r="E99" s="159"/>
      <c r="F99" s="159"/>
      <c r="G99" s="159"/>
      <c r="H99" s="159"/>
    </row>
    <row r="100" spans="1:8" x14ac:dyDescent="0.2">
      <c r="A100" s="159"/>
      <c r="B100" s="159"/>
      <c r="C100" s="159"/>
      <c r="D100" s="159"/>
      <c r="E100" s="159"/>
      <c r="F100" s="159"/>
      <c r="G100" s="159"/>
      <c r="H100" s="159"/>
    </row>
    <row r="101" spans="1:8" x14ac:dyDescent="0.2">
      <c r="A101" s="159"/>
      <c r="B101" s="159"/>
      <c r="C101" s="159"/>
      <c r="D101" s="159"/>
      <c r="E101" s="159"/>
      <c r="F101" s="159"/>
      <c r="G101" s="159"/>
      <c r="H101" s="159"/>
    </row>
    <row r="102" spans="1:8" x14ac:dyDescent="0.2">
      <c r="A102" s="159"/>
      <c r="B102" s="159"/>
      <c r="C102" s="159"/>
      <c r="D102" s="159"/>
      <c r="E102" s="159"/>
      <c r="F102" s="159"/>
      <c r="G102" s="159"/>
      <c r="H102" s="15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tabColor theme="8" tint="0.79985961485641044"/>
  </sheetPr>
  <dimension ref="A1:D101"/>
  <sheetViews>
    <sheetView tabSelected="1" zoomScale="85" zoomScaleNormal="85" workbookViewId="0">
      <pane xSplit="1" ySplit="4" topLeftCell="B19" activePane="bottomRight" state="frozen"/>
      <selection pane="topRight"/>
      <selection pane="bottomLeft"/>
      <selection pane="bottomRight" activeCell="D34" sqref="D34"/>
    </sheetView>
  </sheetViews>
  <sheetFormatPr defaultColWidth="9.33203125" defaultRowHeight="11.25" x14ac:dyDescent="0.2"/>
  <cols>
    <col min="1" max="1" width="66.5" style="270" customWidth="1"/>
    <col min="2" max="2" width="7.6640625" style="161" hidden="1" customWidth="1"/>
    <col min="3" max="4" width="16.6640625" style="161" customWidth="1"/>
  </cols>
  <sheetData>
    <row r="1" spans="1:4" x14ac:dyDescent="0.2">
      <c r="A1" s="269" t="s">
        <v>483</v>
      </c>
      <c r="B1" s="159"/>
      <c r="C1" s="159"/>
      <c r="D1" s="159"/>
    </row>
    <row r="2" spans="1:4" x14ac:dyDescent="0.2">
      <c r="A2" s="268"/>
      <c r="B2" s="159"/>
      <c r="C2" s="159"/>
      <c r="D2" s="159"/>
    </row>
    <row r="3" spans="1:4" x14ac:dyDescent="0.2">
      <c r="A3" s="268"/>
      <c r="B3" s="159"/>
      <c r="C3" s="159"/>
      <c r="D3" s="159"/>
    </row>
    <row r="4" spans="1:4" ht="34.5" thickBot="1" x14ac:dyDescent="0.25">
      <c r="A4" s="78" t="s">
        <v>484</v>
      </c>
      <c r="B4" s="79"/>
      <c r="C4" s="371"/>
      <c r="D4" s="371"/>
    </row>
    <row r="5" spans="1:4" ht="4.9000000000000004" customHeight="1" x14ac:dyDescent="0.2">
      <c r="A5" s="80"/>
      <c r="B5" s="81"/>
      <c r="C5" s="160"/>
      <c r="D5" s="160"/>
    </row>
    <row r="6" spans="1:4" x14ac:dyDescent="0.2">
      <c r="A6" s="372" t="s">
        <v>384</v>
      </c>
      <c r="B6" s="372"/>
      <c r="C6" s="372"/>
      <c r="D6" s="372"/>
    </row>
    <row r="7" spans="1:4" x14ac:dyDescent="0.2">
      <c r="A7" s="80"/>
      <c r="B7" s="81"/>
      <c r="C7" s="160"/>
      <c r="D7" s="160"/>
    </row>
    <row r="8" spans="1:4" hidden="1" x14ac:dyDescent="0.2">
      <c r="A8" s="80"/>
      <c r="C8" s="82" t="s">
        <v>179</v>
      </c>
      <c r="D8" s="160"/>
    </row>
    <row r="9" spans="1:4" x14ac:dyDescent="0.2">
      <c r="A9" s="205" t="s">
        <v>335</v>
      </c>
      <c r="B9" s="206" t="s">
        <v>186</v>
      </c>
      <c r="C9" s="207">
        <v>27870</v>
      </c>
      <c r="D9" s="160"/>
    </row>
    <row r="10" spans="1:4" x14ac:dyDescent="0.2">
      <c r="A10" s="80"/>
      <c r="B10" s="81"/>
      <c r="C10" s="160"/>
      <c r="D10" s="160"/>
    </row>
    <row r="11" spans="1:4" ht="56.25" x14ac:dyDescent="0.2">
      <c r="A11" s="83"/>
      <c r="B11" s="83"/>
      <c r="C11" s="84" t="s">
        <v>382</v>
      </c>
      <c r="D11" s="84" t="s">
        <v>282</v>
      </c>
    </row>
    <row r="12" spans="1:4" hidden="1" x14ac:dyDescent="0.2">
      <c r="A12" s="162"/>
      <c r="B12" s="163" t="s">
        <v>254</v>
      </c>
      <c r="C12" s="164" t="s">
        <v>180</v>
      </c>
      <c r="D12" s="164" t="s">
        <v>181</v>
      </c>
    </row>
    <row r="13" spans="1:4" x14ac:dyDescent="0.2">
      <c r="A13" s="165" t="s">
        <v>283</v>
      </c>
      <c r="B13" s="166" t="s">
        <v>187</v>
      </c>
      <c r="C13" s="150">
        <v>0</v>
      </c>
      <c r="D13" s="150">
        <v>0</v>
      </c>
    </row>
    <row r="14" spans="1:4" x14ac:dyDescent="0.2">
      <c r="A14" s="167" t="s">
        <v>284</v>
      </c>
      <c r="B14" s="168" t="s">
        <v>42</v>
      </c>
      <c r="C14" s="105">
        <v>0</v>
      </c>
      <c r="D14" s="105">
        <v>0</v>
      </c>
    </row>
    <row r="15" spans="1:4" x14ac:dyDescent="0.2">
      <c r="A15" s="167" t="s">
        <v>285</v>
      </c>
      <c r="B15" s="168" t="s">
        <v>44</v>
      </c>
      <c r="C15" s="105">
        <v>0</v>
      </c>
      <c r="D15" s="105">
        <v>0</v>
      </c>
    </row>
    <row r="16" spans="1:4" x14ac:dyDescent="0.2">
      <c r="A16" s="167" t="s">
        <v>286</v>
      </c>
      <c r="B16" s="168" t="s">
        <v>46</v>
      </c>
      <c r="C16" s="105">
        <v>0</v>
      </c>
      <c r="D16" s="105">
        <v>0</v>
      </c>
    </row>
    <row r="17" spans="1:4" x14ac:dyDescent="0.2">
      <c r="A17" s="167" t="s">
        <v>287</v>
      </c>
      <c r="B17" s="168" t="s">
        <v>48</v>
      </c>
      <c r="C17" s="105">
        <v>0</v>
      </c>
      <c r="D17" s="105">
        <v>0</v>
      </c>
    </row>
    <row r="18" spans="1:4" x14ac:dyDescent="0.2">
      <c r="A18" s="167" t="s">
        <v>288</v>
      </c>
      <c r="B18" s="168" t="s">
        <v>50</v>
      </c>
      <c r="C18" s="105">
        <v>26268</v>
      </c>
      <c r="D18" s="105">
        <v>17023</v>
      </c>
    </row>
    <row r="19" spans="1:4" x14ac:dyDescent="0.2">
      <c r="A19" s="167" t="s">
        <v>289</v>
      </c>
      <c r="B19" s="168" t="s">
        <v>52</v>
      </c>
      <c r="C19" s="105">
        <v>50764</v>
      </c>
      <c r="D19" s="105">
        <v>45251</v>
      </c>
    </row>
    <row r="20" spans="1:4" x14ac:dyDescent="0.2">
      <c r="A20" s="167" t="s">
        <v>290</v>
      </c>
      <c r="B20" s="168" t="s">
        <v>54</v>
      </c>
      <c r="C20" s="105">
        <v>48124</v>
      </c>
      <c r="D20" s="105">
        <v>0</v>
      </c>
    </row>
    <row r="21" spans="1:4" x14ac:dyDescent="0.2">
      <c r="A21" s="167" t="s">
        <v>291</v>
      </c>
      <c r="B21" s="168" t="s">
        <v>56</v>
      </c>
      <c r="C21" s="105">
        <v>0</v>
      </c>
      <c r="D21" s="105">
        <v>161</v>
      </c>
    </row>
    <row r="22" spans="1:4" x14ac:dyDescent="0.2">
      <c r="A22" s="167" t="s">
        <v>292</v>
      </c>
      <c r="B22" s="168" t="s">
        <v>58</v>
      </c>
      <c r="C22" s="105">
        <v>0</v>
      </c>
      <c r="D22" s="105">
        <v>0</v>
      </c>
    </row>
    <row r="23" spans="1:4" x14ac:dyDescent="0.2">
      <c r="A23" s="167" t="s">
        <v>293</v>
      </c>
      <c r="B23" s="168" t="s">
        <v>60</v>
      </c>
      <c r="C23" s="105">
        <v>0</v>
      </c>
      <c r="D23" s="105">
        <v>0</v>
      </c>
    </row>
    <row r="24" spans="1:4" x14ac:dyDescent="0.2">
      <c r="A24" s="167" t="s">
        <v>294</v>
      </c>
      <c r="B24" s="168" t="s">
        <v>62</v>
      </c>
      <c r="C24" s="105">
        <v>0</v>
      </c>
      <c r="D24" s="105">
        <v>0</v>
      </c>
    </row>
    <row r="25" spans="1:4" x14ac:dyDescent="0.2">
      <c r="A25" s="167" t="s">
        <v>295</v>
      </c>
      <c r="B25" s="168" t="s">
        <v>63</v>
      </c>
      <c r="C25" s="105">
        <v>0</v>
      </c>
      <c r="D25" s="105">
        <v>0</v>
      </c>
    </row>
    <row r="26" spans="1:4" x14ac:dyDescent="0.2">
      <c r="A26" s="167" t="s">
        <v>280</v>
      </c>
      <c r="B26" s="168" t="s">
        <v>64</v>
      </c>
      <c r="C26" s="105">
        <v>1197</v>
      </c>
      <c r="D26" s="105">
        <v>4400</v>
      </c>
    </row>
    <row r="27" spans="1:4" x14ac:dyDescent="0.2">
      <c r="A27" s="167" t="s">
        <v>296</v>
      </c>
      <c r="B27" s="168" t="s">
        <v>66</v>
      </c>
      <c r="C27" s="105">
        <v>883</v>
      </c>
      <c r="D27" s="105">
        <v>551</v>
      </c>
    </row>
    <row r="28" spans="1:4" x14ac:dyDescent="0.2">
      <c r="A28" s="169" t="s">
        <v>281</v>
      </c>
      <c r="B28" s="170" t="s">
        <v>68</v>
      </c>
      <c r="C28" s="171">
        <v>26079</v>
      </c>
      <c r="D28" s="171">
        <v>22742</v>
      </c>
    </row>
    <row r="29" spans="1:4" x14ac:dyDescent="0.2">
      <c r="A29" s="268"/>
      <c r="B29" s="159"/>
      <c r="C29" s="159"/>
      <c r="D29" s="159"/>
    </row>
    <row r="30" spans="1:4" x14ac:dyDescent="0.2">
      <c r="A30" s="372" t="s">
        <v>297</v>
      </c>
      <c r="B30" s="372"/>
      <c r="C30" s="372"/>
      <c r="D30" s="372"/>
    </row>
    <row r="31" spans="1:4" x14ac:dyDescent="0.2">
      <c r="A31" s="268"/>
      <c r="B31" s="159"/>
      <c r="C31" s="159"/>
      <c r="D31" s="159"/>
    </row>
    <row r="32" spans="1:4" hidden="1" x14ac:dyDescent="0.2">
      <c r="A32" s="80"/>
      <c r="C32" s="82" t="s">
        <v>182</v>
      </c>
      <c r="D32" s="159"/>
    </row>
    <row r="33" spans="1:4" x14ac:dyDescent="0.2">
      <c r="A33" s="205" t="s">
        <v>336</v>
      </c>
      <c r="B33" s="206" t="s">
        <v>74</v>
      </c>
      <c r="C33" s="207">
        <v>0</v>
      </c>
      <c r="D33" s="159"/>
    </row>
    <row r="34" spans="1:4" x14ac:dyDescent="0.2">
      <c r="A34" s="268"/>
      <c r="B34" s="159"/>
      <c r="C34" s="159"/>
      <c r="D34" s="159"/>
    </row>
    <row r="35" spans="1:4" ht="56.25" x14ac:dyDescent="0.2">
      <c r="A35" s="83"/>
      <c r="B35" s="83"/>
      <c r="C35" s="84" t="s">
        <v>382</v>
      </c>
      <c r="D35" s="84" t="s">
        <v>298</v>
      </c>
    </row>
    <row r="36" spans="1:4" hidden="1" x14ac:dyDescent="0.2">
      <c r="A36" s="162"/>
      <c r="B36" s="163" t="s">
        <v>254</v>
      </c>
      <c r="C36" s="164" t="s">
        <v>183</v>
      </c>
      <c r="D36" s="164" t="s">
        <v>212</v>
      </c>
    </row>
    <row r="37" spans="1:4" x14ac:dyDescent="0.2">
      <c r="A37" s="165" t="s">
        <v>299</v>
      </c>
      <c r="B37" s="166" t="s">
        <v>76</v>
      </c>
      <c r="C37" s="150">
        <v>0</v>
      </c>
      <c r="D37" s="202"/>
    </row>
    <row r="38" spans="1:4" x14ac:dyDescent="0.2">
      <c r="A38" s="167" t="s">
        <v>300</v>
      </c>
      <c r="B38" s="168" t="s">
        <v>78</v>
      </c>
      <c r="C38" s="105">
        <v>0</v>
      </c>
      <c r="D38" s="203"/>
    </row>
    <row r="39" spans="1:4" x14ac:dyDescent="0.2">
      <c r="A39" s="167" t="s">
        <v>301</v>
      </c>
      <c r="B39" s="168" t="s">
        <v>80</v>
      </c>
      <c r="C39" s="105">
        <v>0</v>
      </c>
      <c r="D39" s="203"/>
    </row>
    <row r="40" spans="1:4" x14ac:dyDescent="0.2">
      <c r="A40" s="167" t="s">
        <v>302</v>
      </c>
      <c r="B40" s="168" t="s">
        <v>82</v>
      </c>
      <c r="C40" s="105">
        <v>0</v>
      </c>
      <c r="D40" s="203"/>
    </row>
    <row r="41" spans="1:4" x14ac:dyDescent="0.2">
      <c r="A41" s="169" t="s">
        <v>303</v>
      </c>
      <c r="B41" s="170" t="s">
        <v>84</v>
      </c>
      <c r="C41" s="204"/>
      <c r="D41" s="171">
        <v>0</v>
      </c>
    </row>
    <row r="42" spans="1:4" x14ac:dyDescent="0.2">
      <c r="A42" s="268"/>
      <c r="B42" s="159"/>
      <c r="C42" s="159"/>
      <c r="D42" s="159"/>
    </row>
    <row r="43" spans="1:4" x14ac:dyDescent="0.2">
      <c r="A43" s="372" t="s">
        <v>304</v>
      </c>
      <c r="B43" s="372"/>
      <c r="C43" s="372"/>
      <c r="D43" s="372"/>
    </row>
    <row r="44" spans="1:4" hidden="1" x14ac:dyDescent="0.2">
      <c r="A44" s="162"/>
      <c r="B44" s="163" t="s">
        <v>254</v>
      </c>
      <c r="C44" s="164" t="s">
        <v>225</v>
      </c>
      <c r="D44" s="159"/>
    </row>
    <row r="45" spans="1:4" x14ac:dyDescent="0.2">
      <c r="A45" s="165" t="s">
        <v>305</v>
      </c>
      <c r="B45" s="166" t="s">
        <v>91</v>
      </c>
      <c r="C45" s="150">
        <v>27870</v>
      </c>
      <c r="D45" s="159"/>
    </row>
    <row r="46" spans="1:4" x14ac:dyDescent="0.2">
      <c r="A46" s="167" t="s">
        <v>306</v>
      </c>
      <c r="B46" s="168" t="s">
        <v>93</v>
      </c>
      <c r="C46" s="105">
        <v>95301</v>
      </c>
      <c r="D46" s="159"/>
    </row>
    <row r="47" spans="1:4" x14ac:dyDescent="0.2">
      <c r="A47" s="167" t="s">
        <v>307</v>
      </c>
      <c r="B47" s="168" t="s">
        <v>95</v>
      </c>
      <c r="C47" s="105">
        <v>42885</v>
      </c>
      <c r="D47" s="159"/>
    </row>
    <row r="48" spans="1:4" x14ac:dyDescent="0.2">
      <c r="A48" s="167" t="s">
        <v>308</v>
      </c>
      <c r="B48" s="168" t="s">
        <v>97</v>
      </c>
      <c r="C48" s="105">
        <v>23825</v>
      </c>
      <c r="D48" s="159"/>
    </row>
    <row r="49" spans="1:4" x14ac:dyDescent="0.2">
      <c r="A49" s="167" t="s">
        <v>309</v>
      </c>
      <c r="B49" s="168" t="s">
        <v>99</v>
      </c>
      <c r="C49" s="105">
        <v>27870</v>
      </c>
      <c r="D49" s="159"/>
    </row>
    <row r="50" spans="1:4" x14ac:dyDescent="0.2">
      <c r="A50" s="169" t="s">
        <v>310</v>
      </c>
      <c r="B50" s="170" t="s">
        <v>101</v>
      </c>
      <c r="C50" s="171">
        <v>2134</v>
      </c>
      <c r="D50" s="159"/>
    </row>
    <row r="51" spans="1:4" hidden="1" x14ac:dyDescent="0.2">
      <c r="A51" s="172"/>
      <c r="B51" s="173"/>
      <c r="C51" s="174">
        <v>0</v>
      </c>
      <c r="D51" s="159"/>
    </row>
    <row r="52" spans="1:4" ht="12" thickBot="1" x14ac:dyDescent="0.25">
      <c r="A52" s="175" t="s">
        <v>311</v>
      </c>
      <c r="B52" s="176" t="s">
        <v>111</v>
      </c>
      <c r="C52" s="114">
        <v>27870</v>
      </c>
      <c r="D52" s="159"/>
    </row>
    <row r="53" spans="1:4" x14ac:dyDescent="0.2">
      <c r="A53" s="268"/>
      <c r="B53" s="159"/>
      <c r="C53" s="159"/>
      <c r="D53" s="159"/>
    </row>
    <row r="54" spans="1:4" x14ac:dyDescent="0.2">
      <c r="A54" s="268"/>
      <c r="B54" s="159"/>
      <c r="C54" s="159"/>
      <c r="D54" s="159"/>
    </row>
    <row r="55" spans="1:4" x14ac:dyDescent="0.2">
      <c r="A55" s="268"/>
      <c r="B55" s="159"/>
      <c r="C55" s="159"/>
      <c r="D55" s="159"/>
    </row>
    <row r="56" spans="1:4" x14ac:dyDescent="0.2">
      <c r="A56" s="268"/>
      <c r="B56" s="159"/>
      <c r="C56" s="159"/>
      <c r="D56" s="159"/>
    </row>
    <row r="57" spans="1:4" x14ac:dyDescent="0.2">
      <c r="A57" s="268"/>
      <c r="B57" s="159"/>
      <c r="C57" s="159"/>
      <c r="D57" s="159"/>
    </row>
    <row r="58" spans="1:4" x14ac:dyDescent="0.2">
      <c r="A58" s="268"/>
      <c r="B58" s="159"/>
      <c r="C58" s="159"/>
      <c r="D58" s="159"/>
    </row>
    <row r="59" spans="1:4" x14ac:dyDescent="0.2">
      <c r="A59" s="268"/>
      <c r="B59" s="159"/>
      <c r="C59" s="159"/>
      <c r="D59" s="159"/>
    </row>
    <row r="60" spans="1:4" x14ac:dyDescent="0.2">
      <c r="A60" s="268"/>
      <c r="B60" s="159"/>
      <c r="C60" s="159"/>
      <c r="D60" s="159"/>
    </row>
    <row r="61" spans="1:4" x14ac:dyDescent="0.2">
      <c r="A61" s="268"/>
      <c r="B61" s="159"/>
      <c r="C61" s="159"/>
      <c r="D61" s="159"/>
    </row>
    <row r="62" spans="1:4" x14ac:dyDescent="0.2">
      <c r="A62" s="268"/>
      <c r="B62" s="159"/>
      <c r="C62" s="159"/>
      <c r="D62" s="159"/>
    </row>
    <row r="63" spans="1:4" x14ac:dyDescent="0.2">
      <c r="A63" s="268"/>
      <c r="B63" s="159"/>
      <c r="C63" s="159"/>
      <c r="D63" s="159"/>
    </row>
    <row r="64" spans="1:4" x14ac:dyDescent="0.2">
      <c r="A64" s="268"/>
      <c r="B64" s="159"/>
      <c r="C64" s="159"/>
      <c r="D64" s="159"/>
    </row>
    <row r="65" spans="1:4" x14ac:dyDescent="0.2">
      <c r="A65" s="268"/>
      <c r="B65" s="159"/>
      <c r="C65" s="159"/>
      <c r="D65" s="159"/>
    </row>
    <row r="66" spans="1:4" x14ac:dyDescent="0.2">
      <c r="A66" s="268"/>
      <c r="B66" s="159"/>
      <c r="C66" s="159"/>
      <c r="D66" s="159"/>
    </row>
    <row r="67" spans="1:4" x14ac:dyDescent="0.2">
      <c r="A67" s="268"/>
      <c r="B67" s="159"/>
      <c r="C67" s="159"/>
      <c r="D67" s="159"/>
    </row>
    <row r="68" spans="1:4" x14ac:dyDescent="0.2">
      <c r="A68" s="268"/>
      <c r="B68" s="159"/>
      <c r="C68" s="159"/>
      <c r="D68" s="159"/>
    </row>
    <row r="69" spans="1:4" x14ac:dyDescent="0.2">
      <c r="A69" s="268"/>
      <c r="B69" s="159"/>
      <c r="C69" s="159"/>
      <c r="D69" s="159"/>
    </row>
    <row r="70" spans="1:4" x14ac:dyDescent="0.2">
      <c r="A70" s="268"/>
      <c r="B70" s="159"/>
      <c r="C70" s="159"/>
      <c r="D70" s="159"/>
    </row>
    <row r="71" spans="1:4" x14ac:dyDescent="0.2">
      <c r="A71" s="268"/>
      <c r="B71" s="159"/>
      <c r="C71" s="159"/>
      <c r="D71" s="159"/>
    </row>
    <row r="72" spans="1:4" x14ac:dyDescent="0.2">
      <c r="A72" s="268"/>
      <c r="B72" s="159"/>
      <c r="C72" s="159"/>
      <c r="D72" s="159"/>
    </row>
    <row r="73" spans="1:4" x14ac:dyDescent="0.2">
      <c r="A73" s="268"/>
      <c r="B73" s="159"/>
      <c r="C73" s="159"/>
      <c r="D73" s="159"/>
    </row>
    <row r="74" spans="1:4" x14ac:dyDescent="0.2">
      <c r="A74" s="268"/>
      <c r="B74" s="159"/>
      <c r="C74" s="159"/>
      <c r="D74" s="159"/>
    </row>
    <row r="75" spans="1:4" x14ac:dyDescent="0.2">
      <c r="A75" s="268"/>
      <c r="B75" s="159"/>
      <c r="C75" s="159"/>
      <c r="D75" s="159"/>
    </row>
    <row r="76" spans="1:4" x14ac:dyDescent="0.2">
      <c r="A76" s="268"/>
      <c r="B76" s="159"/>
      <c r="C76" s="159"/>
      <c r="D76" s="159"/>
    </row>
    <row r="77" spans="1:4" x14ac:dyDescent="0.2">
      <c r="A77" s="268"/>
      <c r="B77" s="159"/>
      <c r="C77" s="159"/>
      <c r="D77" s="159"/>
    </row>
    <row r="78" spans="1:4" x14ac:dyDescent="0.2">
      <c r="A78" s="268"/>
      <c r="B78" s="159"/>
      <c r="C78" s="159"/>
      <c r="D78" s="159"/>
    </row>
    <row r="79" spans="1:4" x14ac:dyDescent="0.2">
      <c r="A79" s="268"/>
      <c r="B79" s="159"/>
      <c r="C79" s="159"/>
      <c r="D79" s="159"/>
    </row>
    <row r="80" spans="1:4" x14ac:dyDescent="0.2">
      <c r="A80" s="268"/>
      <c r="B80" s="159"/>
      <c r="C80" s="159"/>
      <c r="D80" s="159"/>
    </row>
    <row r="81" spans="1:4" x14ac:dyDescent="0.2">
      <c r="A81" s="268"/>
      <c r="B81" s="159"/>
      <c r="C81" s="159"/>
      <c r="D81" s="159"/>
    </row>
    <row r="82" spans="1:4" x14ac:dyDescent="0.2">
      <c r="A82" s="268"/>
      <c r="B82" s="159"/>
      <c r="C82" s="159"/>
      <c r="D82" s="159"/>
    </row>
    <row r="83" spans="1:4" x14ac:dyDescent="0.2">
      <c r="A83" s="268"/>
      <c r="B83" s="159"/>
      <c r="C83" s="159"/>
      <c r="D83" s="159"/>
    </row>
    <row r="84" spans="1:4" x14ac:dyDescent="0.2">
      <c r="A84" s="268"/>
      <c r="B84" s="159"/>
      <c r="C84" s="159"/>
      <c r="D84" s="159"/>
    </row>
    <row r="85" spans="1:4" x14ac:dyDescent="0.2">
      <c r="A85" s="268"/>
      <c r="B85" s="159"/>
      <c r="C85" s="159"/>
      <c r="D85" s="159"/>
    </row>
    <row r="86" spans="1:4" x14ac:dyDescent="0.2">
      <c r="A86" s="268"/>
      <c r="B86" s="159"/>
      <c r="C86" s="159"/>
      <c r="D86" s="159"/>
    </row>
    <row r="87" spans="1:4" x14ac:dyDescent="0.2">
      <c r="A87" s="268"/>
      <c r="B87" s="159"/>
      <c r="C87" s="159"/>
      <c r="D87" s="159"/>
    </row>
    <row r="88" spans="1:4" x14ac:dyDescent="0.2">
      <c r="A88" s="268"/>
      <c r="B88" s="159"/>
      <c r="C88" s="159"/>
      <c r="D88" s="159"/>
    </row>
    <row r="89" spans="1:4" x14ac:dyDescent="0.2">
      <c r="A89" s="268"/>
      <c r="B89" s="159"/>
      <c r="C89" s="159"/>
      <c r="D89" s="159"/>
    </row>
    <row r="90" spans="1:4" x14ac:dyDescent="0.2">
      <c r="A90" s="268"/>
      <c r="B90" s="159"/>
      <c r="C90" s="159"/>
      <c r="D90" s="159"/>
    </row>
    <row r="91" spans="1:4" x14ac:dyDescent="0.2">
      <c r="A91" s="268"/>
      <c r="B91" s="159"/>
      <c r="C91" s="159"/>
      <c r="D91" s="159"/>
    </row>
    <row r="92" spans="1:4" x14ac:dyDescent="0.2">
      <c r="A92" s="268"/>
      <c r="B92" s="159"/>
      <c r="C92" s="159"/>
      <c r="D92" s="159"/>
    </row>
    <row r="93" spans="1:4" x14ac:dyDescent="0.2">
      <c r="A93" s="268"/>
      <c r="B93" s="159"/>
      <c r="C93" s="159"/>
      <c r="D93" s="159"/>
    </row>
    <row r="94" spans="1:4" x14ac:dyDescent="0.2">
      <c r="A94" s="268"/>
      <c r="B94" s="159"/>
      <c r="C94" s="159"/>
      <c r="D94" s="159"/>
    </row>
    <row r="95" spans="1:4" x14ac:dyDescent="0.2">
      <c r="A95" s="268"/>
      <c r="B95" s="159"/>
      <c r="C95" s="159"/>
      <c r="D95" s="159"/>
    </row>
    <row r="96" spans="1:4" x14ac:dyDescent="0.2">
      <c r="A96" s="268"/>
      <c r="B96" s="159"/>
      <c r="C96" s="159"/>
      <c r="D96" s="159"/>
    </row>
    <row r="97" spans="1:4" x14ac:dyDescent="0.2">
      <c r="A97" s="268"/>
      <c r="B97" s="159"/>
      <c r="C97" s="159"/>
      <c r="D97" s="159"/>
    </row>
    <row r="98" spans="1:4" x14ac:dyDescent="0.2">
      <c r="A98" s="268"/>
      <c r="B98" s="159"/>
      <c r="C98" s="159"/>
      <c r="D98" s="159"/>
    </row>
    <row r="99" spans="1:4" x14ac:dyDescent="0.2">
      <c r="A99" s="268"/>
      <c r="B99" s="159"/>
      <c r="C99" s="159"/>
      <c r="D99" s="159"/>
    </row>
    <row r="100" spans="1:4" x14ac:dyDescent="0.2">
      <c r="A100" s="268"/>
      <c r="B100" s="159"/>
      <c r="C100" s="159"/>
      <c r="D100" s="159"/>
    </row>
    <row r="101" spans="1:4" x14ac:dyDescent="0.2">
      <c r="A101" s="268"/>
      <c r="B101" s="159"/>
      <c r="C101" s="159"/>
      <c r="D101" s="159"/>
    </row>
  </sheetData>
  <mergeCells count="4">
    <mergeCell ref="C4:D4"/>
    <mergeCell ref="A6:D6"/>
    <mergeCell ref="A30:D30"/>
    <mergeCell ref="A43:D43"/>
  </mergeCells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/>
  </sheetViews>
  <sheetFormatPr defaultRowHeight="11.25" x14ac:dyDescent="0.2"/>
  <sheetData>
    <row r="1" spans="1:6" x14ac:dyDescent="0.2">
      <c r="A1" t="s">
        <v>446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447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448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3</v>
      </c>
    </row>
    <row r="4" spans="1:6" x14ac:dyDescent="0.2">
      <c r="A4" t="s">
        <v>449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4</v>
      </c>
    </row>
    <row r="5" spans="1:6" x14ac:dyDescent="0.2">
      <c r="A5" t="s">
        <v>450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5</v>
      </c>
    </row>
    <row r="6" spans="1:6" x14ac:dyDescent="0.2">
      <c r="A6" t="s">
        <v>451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6</v>
      </c>
    </row>
    <row r="7" spans="1:6" x14ac:dyDescent="0.2">
      <c r="A7" t="s">
        <v>452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7</v>
      </c>
    </row>
    <row r="8" spans="1:6" x14ac:dyDescent="0.2">
      <c r="A8" t="s">
        <v>453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8</v>
      </c>
    </row>
    <row r="9" spans="1:6" x14ac:dyDescent="0.2">
      <c r="A9" t="s">
        <v>454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9</v>
      </c>
    </row>
    <row r="10" spans="1:6" x14ac:dyDescent="0.2">
      <c r="A10" t="s">
        <v>455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10</v>
      </c>
    </row>
    <row r="11" spans="1:6" x14ac:dyDescent="0.2">
      <c r="A11" t="s">
        <v>456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11</v>
      </c>
    </row>
    <row r="12" spans="1:6" x14ac:dyDescent="0.2">
      <c r="A12" t="s">
        <v>457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12</v>
      </c>
    </row>
    <row r="13" spans="1:6" x14ac:dyDescent="0.2">
      <c r="A13" t="s">
        <v>458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13</v>
      </c>
    </row>
    <row r="14" spans="1:6" x14ac:dyDescent="0.2">
      <c r="A14" t="s">
        <v>459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14</v>
      </c>
    </row>
    <row r="15" spans="1:6" x14ac:dyDescent="0.2">
      <c r="A15" t="s">
        <v>460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15</v>
      </c>
    </row>
    <row r="16" spans="1:6" x14ac:dyDescent="0.2">
      <c r="A16" t="s">
        <v>461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16</v>
      </c>
    </row>
    <row r="17" spans="1:6" x14ac:dyDescent="0.2">
      <c r="A17" t="s">
        <v>462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17</v>
      </c>
    </row>
    <row r="18" spans="1:6" x14ac:dyDescent="0.2">
      <c r="A18" t="s">
        <v>463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18</v>
      </c>
    </row>
    <row r="19" spans="1:6" x14ac:dyDescent="0.2">
      <c r="A19" t="s">
        <v>464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19</v>
      </c>
    </row>
    <row r="20" spans="1:6" x14ac:dyDescent="0.2">
      <c r="A20" t="s">
        <v>465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20</v>
      </c>
    </row>
    <row r="21" spans="1:6" x14ac:dyDescent="0.2">
      <c r="A21" t="s">
        <v>466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21</v>
      </c>
    </row>
    <row r="22" spans="1:6" x14ac:dyDescent="0.2">
      <c r="A22" t="s">
        <v>467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22</v>
      </c>
    </row>
    <row r="23" spans="1:6" x14ac:dyDescent="0.2">
      <c r="A23" t="s">
        <v>468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24</v>
      </c>
    </row>
    <row r="24" spans="1:6" x14ac:dyDescent="0.2">
      <c r="A24" t="s">
        <v>469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25</v>
      </c>
    </row>
    <row r="25" spans="1:6" x14ac:dyDescent="0.2">
      <c r="A25" t="s">
        <v>470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26</v>
      </c>
    </row>
    <row r="26" spans="1:6" x14ac:dyDescent="0.2">
      <c r="A26" t="s">
        <v>471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27</v>
      </c>
    </row>
    <row r="27" spans="1:6" x14ac:dyDescent="0.2">
      <c r="A27" t="s">
        <v>472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28</v>
      </c>
    </row>
    <row r="28" spans="1:6" x14ac:dyDescent="0.2">
      <c r="A28" t="s">
        <v>473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29</v>
      </c>
    </row>
    <row r="29" spans="1:6" x14ac:dyDescent="0.2">
      <c r="A29" t="s">
        <v>474</v>
      </c>
      <c r="B29" t="e">
        <f>#REF!</f>
        <v>#REF!</v>
      </c>
      <c r="C29" t="e">
        <f>#REF!</f>
        <v>#REF!</v>
      </c>
      <c r="D29" t="e">
        <f>#REF!</f>
        <v>#REF!</v>
      </c>
      <c r="E29">
        <v>1</v>
      </c>
      <c r="F29">
        <v>30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70C0"/>
  </sheetPr>
  <dimension ref="A1:AG21"/>
  <sheetViews>
    <sheetView zoomScale="85" zoomScaleNormal="85" workbookViewId="0">
      <pane ySplit="1" topLeftCell="A2" activePane="bottomLeft" state="frozen"/>
      <selection activeCell="E37" sqref="E37"/>
      <selection pane="bottomLeft" activeCell="H30" sqref="H30"/>
    </sheetView>
  </sheetViews>
  <sheetFormatPr defaultColWidth="11.1640625" defaultRowHeight="12.75" x14ac:dyDescent="0.2"/>
  <cols>
    <col min="1" max="1" width="15.6640625" style="19" customWidth="1"/>
    <col min="2" max="2" width="88" style="19" customWidth="1"/>
    <col min="3" max="3" width="10.1640625" style="267" customWidth="1"/>
    <col min="4" max="4" width="10.1640625" style="22" hidden="1" customWidth="1"/>
    <col min="5" max="5" width="15.6640625" style="19" customWidth="1"/>
    <col min="6" max="6" width="2" style="19" customWidth="1"/>
    <col min="7" max="37" width="11.1640625" style="19" customWidth="1"/>
    <col min="38" max="16384" width="11.1640625" style="19"/>
  </cols>
  <sheetData>
    <row r="1" spans="1:33" ht="21" x14ac:dyDescent="0.3">
      <c r="A1" s="354" t="s">
        <v>39</v>
      </c>
      <c r="B1" s="354"/>
      <c r="C1" s="354"/>
      <c r="D1" s="354"/>
      <c r="E1" s="354"/>
      <c r="F1" s="1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x14ac:dyDescent="0.2">
      <c r="A2" s="11"/>
      <c r="B2" s="11"/>
      <c r="C2" s="264" t="s">
        <v>378</v>
      </c>
      <c r="D2" s="12" t="s">
        <v>379</v>
      </c>
      <c r="E2" s="1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4.25" x14ac:dyDescent="0.2">
      <c r="A3" s="14" t="s">
        <v>364</v>
      </c>
      <c r="B3" s="14" t="s">
        <v>337</v>
      </c>
      <c r="C3" s="265" t="str">
        <f t="shared" ref="C3:C15" si="0">HYPERLINK("#"&amp;_bip_prefix&amp;$A3&amp;"_EN","link")</f>
        <v>link</v>
      </c>
      <c r="D3" s="15" t="str">
        <f t="shared" ref="D3:D15" si="1">HYPERLINK("#"&amp;_bip_prefix&amp;$A3&amp;"_FR","link")</f>
        <v>link</v>
      </c>
      <c r="E3" s="1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4.25" x14ac:dyDescent="0.2">
      <c r="A4" s="17" t="s">
        <v>365</v>
      </c>
      <c r="B4" s="17" t="s">
        <v>338</v>
      </c>
      <c r="C4" s="265" t="str">
        <f t="shared" si="0"/>
        <v>link</v>
      </c>
      <c r="D4" s="15" t="str">
        <f t="shared" si="1"/>
        <v>link</v>
      </c>
      <c r="E4" s="1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14.25" x14ac:dyDescent="0.2">
      <c r="A5" s="17" t="s">
        <v>366</v>
      </c>
      <c r="B5" s="17" t="s">
        <v>368</v>
      </c>
      <c r="C5" s="265" t="str">
        <f t="shared" si="0"/>
        <v>link</v>
      </c>
      <c r="D5" s="15" t="str">
        <f t="shared" si="1"/>
        <v>link</v>
      </c>
      <c r="E5" s="1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4.25" x14ac:dyDescent="0.2">
      <c r="A6" s="17" t="s">
        <v>367</v>
      </c>
      <c r="B6" s="17" t="s">
        <v>368</v>
      </c>
      <c r="C6" s="265" t="str">
        <f t="shared" si="0"/>
        <v>link</v>
      </c>
      <c r="D6" s="15" t="str">
        <f t="shared" si="1"/>
        <v>link</v>
      </c>
      <c r="E6" s="1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14.25" x14ac:dyDescent="0.2">
      <c r="A7" s="17" t="s">
        <v>369</v>
      </c>
      <c r="B7" s="17" t="s">
        <v>339</v>
      </c>
      <c r="C7" s="265" t="str">
        <f t="shared" si="0"/>
        <v>link</v>
      </c>
      <c r="D7" s="15" t="str">
        <f t="shared" si="1"/>
        <v>link</v>
      </c>
      <c r="E7" s="1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14.25" x14ac:dyDescent="0.2">
      <c r="A8" s="17" t="s">
        <v>370</v>
      </c>
      <c r="B8" s="17" t="s">
        <v>334</v>
      </c>
      <c r="C8" s="265" t="str">
        <f t="shared" si="0"/>
        <v>link</v>
      </c>
      <c r="D8" s="15" t="str">
        <f t="shared" si="1"/>
        <v>link</v>
      </c>
      <c r="E8" s="1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14.25" x14ac:dyDescent="0.2">
      <c r="A9" s="17" t="s">
        <v>371</v>
      </c>
      <c r="B9" s="17" t="s">
        <v>333</v>
      </c>
      <c r="C9" s="265" t="str">
        <f t="shared" si="0"/>
        <v>link</v>
      </c>
      <c r="D9" s="15" t="str">
        <f t="shared" si="1"/>
        <v>link</v>
      </c>
      <c r="E9" s="1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4.25" x14ac:dyDescent="0.2">
      <c r="A10" s="17" t="s">
        <v>372</v>
      </c>
      <c r="B10" s="17" t="s">
        <v>358</v>
      </c>
      <c r="C10" s="265" t="str">
        <f>HYPERLINK("#"&amp;_bip_prefix&amp;$A10&amp;"_EN","link")</f>
        <v>link</v>
      </c>
      <c r="D10" s="15" t="str">
        <f t="shared" si="1"/>
        <v>link</v>
      </c>
      <c r="E10" s="1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4.25" x14ac:dyDescent="0.2">
      <c r="A11" s="17" t="s">
        <v>373</v>
      </c>
      <c r="B11" s="17" t="s">
        <v>443</v>
      </c>
      <c r="C11" s="265" t="str">
        <f>HYPERLINK("#"&amp;_bip_prefix&amp;$A11&amp;"_EN","link")</f>
        <v>link</v>
      </c>
      <c r="D11" s="15" t="str">
        <f t="shared" si="1"/>
        <v>link</v>
      </c>
      <c r="E11" s="1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14.25" x14ac:dyDescent="0.2">
      <c r="A12" s="17" t="s">
        <v>374</v>
      </c>
      <c r="B12" s="17" t="s">
        <v>444</v>
      </c>
      <c r="C12" s="265" t="str">
        <f>HYPERLINK("#"&amp;_bip_prefix&amp;$A12&amp;"_EN","link")</f>
        <v>link</v>
      </c>
      <c r="D12" s="15" t="str">
        <f t="shared" si="1"/>
        <v>link</v>
      </c>
      <c r="E12" s="1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ht="14.25" x14ac:dyDescent="0.2">
      <c r="A13" s="17" t="s">
        <v>375</v>
      </c>
      <c r="B13" s="17" t="s">
        <v>444</v>
      </c>
      <c r="C13" s="265" t="str">
        <f>HYPERLINK("#"&amp;_bip_prefix&amp;$A13&amp;"_EN","link")</f>
        <v>link</v>
      </c>
      <c r="D13" s="15" t="str">
        <f t="shared" si="1"/>
        <v>link</v>
      </c>
      <c r="E13" s="1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14.25" x14ac:dyDescent="0.2">
      <c r="A14" s="17" t="s">
        <v>441</v>
      </c>
      <c r="B14" s="17" t="s">
        <v>442</v>
      </c>
      <c r="C14" s="265" t="str">
        <f t="shared" ref="C14" si="2">HYPERLINK("#"&amp;_bip_prefix&amp;$A14&amp;"_EN","link")</f>
        <v>link</v>
      </c>
      <c r="D14" s="15" t="str">
        <f t="shared" si="1"/>
        <v>link</v>
      </c>
      <c r="E14" s="1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4.25" x14ac:dyDescent="0.2">
      <c r="A15" s="17" t="s">
        <v>376</v>
      </c>
      <c r="B15" s="17" t="s">
        <v>386</v>
      </c>
      <c r="C15" s="265" t="str">
        <f t="shared" si="0"/>
        <v>link</v>
      </c>
      <c r="D15" s="15" t="str">
        <f t="shared" si="1"/>
        <v>link</v>
      </c>
      <c r="E15" s="1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13.5" thickBot="1" x14ac:dyDescent="0.25">
      <c r="A16" s="20"/>
      <c r="B16" s="20"/>
      <c r="C16" s="266"/>
      <c r="D16" s="21"/>
      <c r="E16" s="20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x14ac:dyDescent="0.2">
      <c r="A17" s="8"/>
      <c r="B17" s="8"/>
      <c r="C17" s="263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">
      <c r="A18" s="8"/>
      <c r="B18" s="8"/>
      <c r="C18" s="263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">
      <c r="A19" s="8"/>
      <c r="B19" s="8"/>
      <c r="C19" s="263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2">
      <c r="A20" s="8"/>
      <c r="B20" s="8"/>
      <c r="C20" s="263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">
      <c r="A21" s="8"/>
      <c r="B21" s="8"/>
      <c r="C21" s="263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</sheetData>
  <mergeCells count="1">
    <mergeCell ref="A1:E1"/>
  </mergeCell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8" tint="0.79985961485641044"/>
  </sheetPr>
  <dimension ref="A1:E74"/>
  <sheetViews>
    <sheetView zoomScaleNormal="100" workbookViewId="0">
      <pane xSplit="1" ySplit="6" topLeftCell="B118" activePane="bottomRight" state="frozen"/>
      <selection pane="topRight"/>
      <selection pane="bottomLeft"/>
      <selection pane="bottomRight" activeCell="F26" sqref="F26"/>
    </sheetView>
  </sheetViews>
  <sheetFormatPr defaultColWidth="11.5" defaultRowHeight="11.25" x14ac:dyDescent="0.2"/>
  <cols>
    <col min="1" max="1" width="82.5" style="352" customWidth="1"/>
    <col min="2" max="2" width="9.5" style="353" hidden="1" customWidth="1"/>
    <col min="3" max="3" width="15.6640625" style="352" customWidth="1"/>
    <col min="4" max="4" width="6.5" style="87" customWidth="1"/>
    <col min="5" max="15" width="11.5" style="24" customWidth="1"/>
    <col min="16" max="16384" width="11.5" style="24"/>
  </cols>
  <sheetData>
    <row r="1" spans="1:5" ht="17.25" customHeight="1" x14ac:dyDescent="0.2">
      <c r="A1" s="300"/>
      <c r="B1" s="301"/>
      <c r="C1" s="300"/>
      <c r="D1" s="85"/>
      <c r="E1" s="23"/>
    </row>
    <row r="2" spans="1:5" ht="3" customHeight="1" x14ac:dyDescent="0.2">
      <c r="A2" s="300"/>
      <c r="B2" s="301"/>
      <c r="C2" s="300"/>
      <c r="D2" s="85"/>
      <c r="E2" s="23"/>
    </row>
    <row r="3" spans="1:5" x14ac:dyDescent="0.2">
      <c r="A3" s="302" t="s">
        <v>485</v>
      </c>
      <c r="B3" s="301"/>
      <c r="C3" s="303"/>
      <c r="D3" s="85"/>
      <c r="E3" s="23"/>
    </row>
    <row r="4" spans="1:5" x14ac:dyDescent="0.2">
      <c r="A4" s="302"/>
      <c r="B4" s="301"/>
      <c r="C4" s="303"/>
      <c r="D4" s="85"/>
      <c r="E4" s="23"/>
    </row>
    <row r="5" spans="1:5" ht="34.5" thickBot="1" x14ac:dyDescent="0.25">
      <c r="A5" s="304" t="s">
        <v>486</v>
      </c>
      <c r="B5" s="305"/>
      <c r="C5" s="306" t="s">
        <v>40</v>
      </c>
      <c r="D5" s="85"/>
      <c r="E5" s="23"/>
    </row>
    <row r="6" spans="1:5" hidden="1" x14ac:dyDescent="0.2">
      <c r="A6" s="307"/>
      <c r="B6" s="308"/>
      <c r="C6" s="309" t="s">
        <v>179</v>
      </c>
      <c r="D6" s="85"/>
      <c r="E6" s="23"/>
    </row>
    <row r="7" spans="1:5" x14ac:dyDescent="0.2">
      <c r="A7" s="310" t="s">
        <v>41</v>
      </c>
      <c r="B7" s="311" t="s">
        <v>42</v>
      </c>
      <c r="C7" s="312">
        <v>0</v>
      </c>
      <c r="D7" s="85"/>
      <c r="E7" s="23"/>
    </row>
    <row r="8" spans="1:5" x14ac:dyDescent="0.2">
      <c r="A8" s="310" t="s">
        <v>43</v>
      </c>
      <c r="B8" s="311" t="s">
        <v>44</v>
      </c>
      <c r="C8" s="312">
        <v>6</v>
      </c>
      <c r="D8" s="85"/>
      <c r="E8" s="23"/>
    </row>
    <row r="9" spans="1:5" x14ac:dyDescent="0.2">
      <c r="A9" s="310" t="s">
        <v>45</v>
      </c>
      <c r="B9" s="311" t="s">
        <v>46</v>
      </c>
      <c r="C9" s="312">
        <v>0</v>
      </c>
      <c r="D9" s="85"/>
      <c r="E9" s="23"/>
    </row>
    <row r="10" spans="1:5" x14ac:dyDescent="0.2">
      <c r="A10" s="313" t="s">
        <v>47</v>
      </c>
      <c r="B10" s="314" t="s">
        <v>48</v>
      </c>
      <c r="C10" s="315">
        <v>0</v>
      </c>
      <c r="D10" s="85"/>
      <c r="E10" s="23"/>
    </row>
    <row r="11" spans="1:5" x14ac:dyDescent="0.2">
      <c r="A11" s="316" t="s">
        <v>49</v>
      </c>
      <c r="B11" s="317" t="s">
        <v>50</v>
      </c>
      <c r="C11" s="318">
        <v>507861</v>
      </c>
      <c r="D11" s="85"/>
      <c r="E11" s="23"/>
    </row>
    <row r="12" spans="1:5" x14ac:dyDescent="0.2">
      <c r="A12" s="319" t="s">
        <v>51</v>
      </c>
      <c r="B12" s="320" t="s">
        <v>52</v>
      </c>
      <c r="C12" s="321">
        <v>0</v>
      </c>
      <c r="D12" s="85"/>
      <c r="E12" s="23"/>
    </row>
    <row r="13" spans="1:5" x14ac:dyDescent="0.2">
      <c r="A13" s="319" t="s">
        <v>53</v>
      </c>
      <c r="B13" s="320" t="s">
        <v>54</v>
      </c>
      <c r="C13" s="321">
        <v>0</v>
      </c>
      <c r="D13" s="85"/>
      <c r="E13" s="23"/>
    </row>
    <row r="14" spans="1:5" x14ac:dyDescent="0.2">
      <c r="A14" s="319" t="s">
        <v>55</v>
      </c>
      <c r="B14" s="320" t="s">
        <v>56</v>
      </c>
      <c r="C14" s="321">
        <v>12</v>
      </c>
      <c r="D14" s="85"/>
      <c r="E14" s="23"/>
    </row>
    <row r="15" spans="1:5" x14ac:dyDescent="0.2">
      <c r="A15" s="322" t="s">
        <v>57</v>
      </c>
      <c r="B15" s="323" t="s">
        <v>58</v>
      </c>
      <c r="C15" s="324">
        <v>0</v>
      </c>
      <c r="D15" s="85"/>
      <c r="E15" s="23"/>
    </row>
    <row r="16" spans="1:5" x14ac:dyDescent="0.2">
      <c r="A16" s="325" t="s">
        <v>59</v>
      </c>
      <c r="B16" s="326" t="s">
        <v>60</v>
      </c>
      <c r="C16" s="327">
        <v>12</v>
      </c>
      <c r="D16" s="85"/>
      <c r="E16" s="23"/>
    </row>
    <row r="17" spans="1:5" x14ac:dyDescent="0.2">
      <c r="A17" s="328" t="s">
        <v>61</v>
      </c>
      <c r="B17" s="329" t="s">
        <v>62</v>
      </c>
      <c r="C17" s="330">
        <v>507212</v>
      </c>
      <c r="D17" s="85"/>
      <c r="E17" s="23"/>
    </row>
    <row r="18" spans="1:5" x14ac:dyDescent="0.2">
      <c r="A18" s="322" t="s">
        <v>380</v>
      </c>
      <c r="B18" s="323" t="s">
        <v>63</v>
      </c>
      <c r="C18" s="324">
        <v>356345</v>
      </c>
      <c r="D18" s="85"/>
      <c r="E18" s="23"/>
    </row>
    <row r="19" spans="1:5" x14ac:dyDescent="0.2">
      <c r="A19" s="331" t="s">
        <v>381</v>
      </c>
      <c r="B19" s="332" t="s">
        <v>64</v>
      </c>
      <c r="C19" s="333">
        <v>150867</v>
      </c>
      <c r="D19" s="85"/>
      <c r="E19" s="23"/>
    </row>
    <row r="20" spans="1:5" s="38" customFormat="1" x14ac:dyDescent="0.2">
      <c r="A20" s="331" t="s">
        <v>65</v>
      </c>
      <c r="B20" s="332" t="s">
        <v>66</v>
      </c>
      <c r="C20" s="333">
        <v>0</v>
      </c>
      <c r="D20" s="88"/>
      <c r="E20" s="37"/>
    </row>
    <row r="21" spans="1:5" x14ac:dyDescent="0.2">
      <c r="A21" s="325" t="s">
        <v>67</v>
      </c>
      <c r="B21" s="326" t="s">
        <v>68</v>
      </c>
      <c r="C21" s="327">
        <v>0</v>
      </c>
      <c r="D21" s="85"/>
      <c r="E21" s="23"/>
    </row>
    <row r="22" spans="1:5" x14ac:dyDescent="0.2">
      <c r="A22" s="328" t="s">
        <v>69</v>
      </c>
      <c r="B22" s="329" t="s">
        <v>70</v>
      </c>
      <c r="C22" s="330">
        <v>0</v>
      </c>
      <c r="D22" s="85"/>
      <c r="E22" s="23"/>
    </row>
    <row r="23" spans="1:5" x14ac:dyDescent="0.2">
      <c r="A23" s="319" t="s">
        <v>71</v>
      </c>
      <c r="B23" s="320" t="s">
        <v>72</v>
      </c>
      <c r="C23" s="321">
        <v>210</v>
      </c>
      <c r="D23" s="85"/>
      <c r="E23" s="23"/>
    </row>
    <row r="24" spans="1:5" x14ac:dyDescent="0.2">
      <c r="A24" s="319" t="s">
        <v>73</v>
      </c>
      <c r="B24" s="320" t="s">
        <v>74</v>
      </c>
      <c r="C24" s="321">
        <v>0</v>
      </c>
      <c r="D24" s="85"/>
      <c r="E24" s="23"/>
    </row>
    <row r="25" spans="1:5" x14ac:dyDescent="0.2">
      <c r="A25" s="334" t="s">
        <v>75</v>
      </c>
      <c r="B25" s="323" t="s">
        <v>76</v>
      </c>
      <c r="C25" s="321">
        <v>427</v>
      </c>
      <c r="D25" s="85"/>
      <c r="E25" s="23"/>
    </row>
    <row r="26" spans="1:5" x14ac:dyDescent="0.2">
      <c r="A26" s="335" t="s">
        <v>77</v>
      </c>
      <c r="B26" s="336" t="s">
        <v>78</v>
      </c>
      <c r="C26" s="337">
        <v>0</v>
      </c>
      <c r="D26" s="85"/>
      <c r="E26" s="23"/>
    </row>
    <row r="27" spans="1:5" x14ac:dyDescent="0.2">
      <c r="A27" s="338" t="s">
        <v>79</v>
      </c>
      <c r="B27" s="339" t="s">
        <v>80</v>
      </c>
      <c r="C27" s="318">
        <v>221</v>
      </c>
      <c r="D27" s="85"/>
      <c r="E27" s="23"/>
    </row>
    <row r="28" spans="1:5" x14ac:dyDescent="0.2">
      <c r="A28" s="319" t="s">
        <v>81</v>
      </c>
      <c r="B28" s="320" t="s">
        <v>82</v>
      </c>
      <c r="C28" s="321">
        <v>0</v>
      </c>
      <c r="D28" s="85"/>
      <c r="E28" s="23"/>
    </row>
    <row r="29" spans="1:5" x14ac:dyDescent="0.2">
      <c r="A29" s="319" t="s">
        <v>83</v>
      </c>
      <c r="B29" s="320" t="s">
        <v>84</v>
      </c>
      <c r="C29" s="321">
        <v>0</v>
      </c>
      <c r="D29" s="85"/>
      <c r="E29" s="23"/>
    </row>
    <row r="30" spans="1:5" x14ac:dyDescent="0.2">
      <c r="A30" s="340" t="s">
        <v>85</v>
      </c>
      <c r="B30" s="341" t="s">
        <v>86</v>
      </c>
      <c r="C30" s="342">
        <v>221</v>
      </c>
      <c r="D30" s="85"/>
      <c r="E30" s="23"/>
    </row>
    <row r="31" spans="1:5" x14ac:dyDescent="0.2">
      <c r="A31" s="338" t="s">
        <v>87</v>
      </c>
      <c r="B31" s="339" t="s">
        <v>88</v>
      </c>
      <c r="C31" s="343">
        <v>566100</v>
      </c>
      <c r="D31" s="85"/>
      <c r="E31" s="23"/>
    </row>
    <row r="32" spans="1:5" x14ac:dyDescent="0.2">
      <c r="A32" s="319" t="s">
        <v>387</v>
      </c>
      <c r="B32" s="320" t="s">
        <v>89</v>
      </c>
      <c r="C32" s="321">
        <v>566100</v>
      </c>
      <c r="D32" s="85"/>
      <c r="E32" s="23"/>
    </row>
    <row r="33" spans="1:5" x14ac:dyDescent="0.2">
      <c r="A33" s="344" t="s">
        <v>388</v>
      </c>
      <c r="B33" s="320" t="s">
        <v>90</v>
      </c>
      <c r="C33" s="321">
        <v>566100</v>
      </c>
      <c r="D33" s="85"/>
      <c r="E33" s="23"/>
    </row>
    <row r="34" spans="1:5" x14ac:dyDescent="0.2">
      <c r="A34" s="344" t="s">
        <v>389</v>
      </c>
      <c r="B34" s="320" t="s">
        <v>91</v>
      </c>
      <c r="C34" s="321">
        <v>0</v>
      </c>
      <c r="D34" s="85"/>
      <c r="E34" s="23"/>
    </row>
    <row r="35" spans="1:5" x14ac:dyDescent="0.2">
      <c r="A35" s="345" t="s">
        <v>92</v>
      </c>
      <c r="B35" s="320" t="s">
        <v>93</v>
      </c>
      <c r="C35" s="321">
        <v>0</v>
      </c>
      <c r="D35" s="85"/>
      <c r="E35" s="23"/>
    </row>
    <row r="36" spans="1:5" x14ac:dyDescent="0.2">
      <c r="A36" s="344" t="s">
        <v>94</v>
      </c>
      <c r="B36" s="320" t="s">
        <v>95</v>
      </c>
      <c r="C36" s="321">
        <v>0</v>
      </c>
      <c r="D36" s="85"/>
      <c r="E36" s="23"/>
    </row>
    <row r="37" spans="1:5" x14ac:dyDescent="0.2">
      <c r="A37" s="344" t="s">
        <v>96</v>
      </c>
      <c r="B37" s="320" t="s">
        <v>97</v>
      </c>
      <c r="C37" s="321">
        <v>0</v>
      </c>
      <c r="D37" s="85"/>
      <c r="E37" s="23"/>
    </row>
    <row r="38" spans="1:5" x14ac:dyDescent="0.2">
      <c r="A38" s="340" t="s">
        <v>98</v>
      </c>
      <c r="B38" s="341" t="s">
        <v>99</v>
      </c>
      <c r="C38" s="321">
        <v>0</v>
      </c>
      <c r="D38" s="85"/>
      <c r="E38" s="23"/>
    </row>
    <row r="39" spans="1:5" x14ac:dyDescent="0.2">
      <c r="A39" s="338" t="s">
        <v>100</v>
      </c>
      <c r="B39" s="339" t="s">
        <v>101</v>
      </c>
      <c r="C39" s="343">
        <v>74282</v>
      </c>
      <c r="D39" s="85"/>
      <c r="E39" s="23"/>
    </row>
    <row r="40" spans="1:5" x14ac:dyDescent="0.2">
      <c r="A40" s="310" t="s">
        <v>102</v>
      </c>
      <c r="B40" s="311" t="s">
        <v>103</v>
      </c>
      <c r="C40" s="346">
        <v>6680</v>
      </c>
      <c r="D40" s="85"/>
      <c r="E40" s="23"/>
    </row>
    <row r="41" spans="1:5" x14ac:dyDescent="0.2">
      <c r="A41" s="310" t="s">
        <v>104</v>
      </c>
      <c r="B41" s="311" t="s">
        <v>105</v>
      </c>
      <c r="C41" s="346">
        <v>16399</v>
      </c>
      <c r="D41" s="85"/>
      <c r="E41" s="23"/>
    </row>
    <row r="42" spans="1:5" x14ac:dyDescent="0.2">
      <c r="A42" s="310" t="s">
        <v>106</v>
      </c>
      <c r="B42" s="311" t="s">
        <v>107</v>
      </c>
      <c r="C42" s="346">
        <v>2988</v>
      </c>
      <c r="D42" s="85"/>
      <c r="E42" s="23"/>
    </row>
    <row r="43" spans="1:5" x14ac:dyDescent="0.2">
      <c r="A43" s="310" t="s">
        <v>108</v>
      </c>
      <c r="B43" s="311" t="s">
        <v>109</v>
      </c>
      <c r="C43" s="346">
        <v>0</v>
      </c>
      <c r="D43" s="85"/>
      <c r="E43" s="23"/>
    </row>
    <row r="44" spans="1:5" ht="11.25" customHeight="1" x14ac:dyDescent="0.2">
      <c r="A44" s="347" t="s">
        <v>110</v>
      </c>
      <c r="B44" s="348" t="s">
        <v>111</v>
      </c>
      <c r="C44" s="346">
        <v>0</v>
      </c>
      <c r="D44" s="85"/>
      <c r="E44" s="23"/>
    </row>
    <row r="45" spans="1:5" x14ac:dyDescent="0.2">
      <c r="A45" s="310" t="s">
        <v>112</v>
      </c>
      <c r="B45" s="311" t="s">
        <v>113</v>
      </c>
      <c r="C45" s="346">
        <v>14755</v>
      </c>
      <c r="D45" s="85"/>
      <c r="E45" s="23"/>
    </row>
    <row r="46" spans="1:5" x14ac:dyDescent="0.2">
      <c r="A46" s="313" t="s">
        <v>114</v>
      </c>
      <c r="B46" s="314" t="s">
        <v>115</v>
      </c>
      <c r="C46" s="346">
        <v>0</v>
      </c>
      <c r="D46" s="85"/>
      <c r="E46" s="23"/>
    </row>
    <row r="47" spans="1:5" ht="12" thickBot="1" x14ac:dyDescent="0.25">
      <c r="A47" s="349" t="s">
        <v>116</v>
      </c>
      <c r="B47" s="350" t="s">
        <v>117</v>
      </c>
      <c r="C47" s="351">
        <v>1189292</v>
      </c>
      <c r="D47" s="85"/>
      <c r="E47" s="23"/>
    </row>
    <row r="48" spans="1:5" x14ac:dyDescent="0.2">
      <c r="A48" s="300"/>
      <c r="B48" s="301"/>
      <c r="C48" s="300"/>
      <c r="D48" s="85"/>
      <c r="E48" s="23"/>
    </row>
    <row r="49" spans="1:5" x14ac:dyDescent="0.2">
      <c r="A49" s="300"/>
      <c r="B49" s="301"/>
      <c r="C49" s="300"/>
      <c r="D49" s="85"/>
      <c r="E49" s="23"/>
    </row>
    <row r="50" spans="1:5" x14ac:dyDescent="0.2">
      <c r="A50" s="300"/>
      <c r="B50" s="301"/>
      <c r="C50" s="300"/>
      <c r="D50" s="85"/>
      <c r="E50" s="23"/>
    </row>
    <row r="51" spans="1:5" x14ac:dyDescent="0.2">
      <c r="A51" s="300"/>
      <c r="B51" s="301"/>
      <c r="C51" s="300"/>
      <c r="D51" s="85"/>
      <c r="E51" s="23"/>
    </row>
    <row r="52" spans="1:5" x14ac:dyDescent="0.2">
      <c r="A52" s="300"/>
      <c r="B52" s="301"/>
      <c r="C52" s="300"/>
      <c r="D52" s="85"/>
      <c r="E52" s="23"/>
    </row>
    <row r="53" spans="1:5" x14ac:dyDescent="0.2">
      <c r="A53" s="300"/>
      <c r="B53" s="301"/>
      <c r="C53" s="300"/>
      <c r="D53" s="85"/>
      <c r="E53" s="23"/>
    </row>
    <row r="54" spans="1:5" x14ac:dyDescent="0.2">
      <c r="A54" s="300"/>
      <c r="B54" s="301"/>
      <c r="C54" s="300"/>
      <c r="D54" s="85"/>
      <c r="E54" s="23"/>
    </row>
    <row r="55" spans="1:5" x14ac:dyDescent="0.2">
      <c r="A55" s="300"/>
      <c r="B55" s="301"/>
      <c r="C55" s="300"/>
      <c r="D55" s="85"/>
      <c r="E55" s="23"/>
    </row>
    <row r="56" spans="1:5" x14ac:dyDescent="0.2">
      <c r="A56" s="300"/>
      <c r="B56" s="301"/>
      <c r="C56" s="300"/>
      <c r="D56" s="85"/>
      <c r="E56" s="23"/>
    </row>
    <row r="57" spans="1:5" x14ac:dyDescent="0.2">
      <c r="A57" s="300"/>
      <c r="B57" s="301"/>
      <c r="C57" s="300"/>
      <c r="D57" s="85"/>
      <c r="E57" s="23"/>
    </row>
    <row r="58" spans="1:5" x14ac:dyDescent="0.2">
      <c r="A58" s="300"/>
      <c r="B58" s="301"/>
      <c r="C58" s="300"/>
      <c r="D58" s="85"/>
      <c r="E58" s="23"/>
    </row>
    <row r="59" spans="1:5" x14ac:dyDescent="0.2">
      <c r="A59" s="300"/>
      <c r="B59" s="301"/>
      <c r="C59" s="300"/>
      <c r="D59" s="85"/>
      <c r="E59" s="23"/>
    </row>
    <row r="60" spans="1:5" x14ac:dyDescent="0.2">
      <c r="A60" s="300"/>
      <c r="B60" s="301"/>
      <c r="C60" s="300"/>
      <c r="D60" s="85"/>
      <c r="E60" s="23"/>
    </row>
    <row r="61" spans="1:5" x14ac:dyDescent="0.2">
      <c r="A61" s="300"/>
      <c r="B61" s="301"/>
      <c r="C61" s="300"/>
      <c r="D61" s="85"/>
      <c r="E61" s="23"/>
    </row>
    <row r="62" spans="1:5" x14ac:dyDescent="0.2">
      <c r="A62" s="300"/>
      <c r="B62" s="301"/>
      <c r="C62" s="300"/>
      <c r="D62" s="85"/>
      <c r="E62" s="23"/>
    </row>
    <row r="63" spans="1:5" x14ac:dyDescent="0.2">
      <c r="A63" s="300"/>
      <c r="B63" s="301"/>
      <c r="C63" s="300"/>
      <c r="D63" s="85"/>
      <c r="E63" s="23"/>
    </row>
    <row r="64" spans="1:5" x14ac:dyDescent="0.2">
      <c r="A64" s="300"/>
      <c r="B64" s="301"/>
      <c r="C64" s="300"/>
      <c r="D64" s="85"/>
      <c r="E64" s="23"/>
    </row>
    <row r="65" spans="1:5" x14ac:dyDescent="0.2">
      <c r="A65" s="300"/>
      <c r="B65" s="301"/>
      <c r="C65" s="300"/>
      <c r="D65" s="85"/>
      <c r="E65" s="23"/>
    </row>
    <row r="66" spans="1:5" x14ac:dyDescent="0.2">
      <c r="A66" s="300"/>
      <c r="B66" s="301"/>
      <c r="C66" s="300"/>
      <c r="D66" s="85"/>
      <c r="E66" s="23"/>
    </row>
    <row r="67" spans="1:5" x14ac:dyDescent="0.2">
      <c r="A67" s="300"/>
      <c r="B67" s="301"/>
      <c r="C67" s="300"/>
      <c r="D67" s="85"/>
      <c r="E67" s="23"/>
    </row>
    <row r="68" spans="1:5" x14ac:dyDescent="0.2">
      <c r="A68" s="300"/>
      <c r="B68" s="301"/>
      <c r="C68" s="300"/>
      <c r="D68" s="85"/>
      <c r="E68" s="23"/>
    </row>
    <row r="69" spans="1:5" x14ac:dyDescent="0.2">
      <c r="A69" s="300"/>
      <c r="B69" s="301"/>
      <c r="C69" s="300"/>
      <c r="D69" s="85"/>
      <c r="E69" s="23"/>
    </row>
    <row r="70" spans="1:5" x14ac:dyDescent="0.2">
      <c r="A70" s="300"/>
      <c r="B70" s="301"/>
      <c r="C70" s="300"/>
      <c r="D70" s="85"/>
      <c r="E70" s="23"/>
    </row>
    <row r="71" spans="1:5" x14ac:dyDescent="0.2">
      <c r="A71" s="300"/>
      <c r="B71" s="301"/>
      <c r="C71" s="300"/>
      <c r="D71" s="85"/>
      <c r="E71" s="23"/>
    </row>
    <row r="72" spans="1:5" x14ac:dyDescent="0.2">
      <c r="A72" s="300"/>
      <c r="B72" s="301"/>
      <c r="C72" s="300"/>
      <c r="D72" s="85"/>
      <c r="E72" s="23"/>
    </row>
    <row r="73" spans="1:5" x14ac:dyDescent="0.2">
      <c r="A73" s="300"/>
      <c r="B73" s="301"/>
      <c r="C73" s="300"/>
      <c r="D73" s="85"/>
      <c r="E73" s="23"/>
    </row>
    <row r="74" spans="1:5" x14ac:dyDescent="0.2">
      <c r="A74" s="300"/>
      <c r="B74" s="301"/>
      <c r="C74" s="300"/>
      <c r="D74" s="85"/>
      <c r="E74" s="23"/>
    </row>
  </sheetData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8" tint="0.79985961485641044"/>
  </sheetPr>
  <dimension ref="A1:D46"/>
  <sheetViews>
    <sheetView workbookViewId="0">
      <pane xSplit="1" ySplit="5" topLeftCell="C7" activePane="bottomRight" state="frozen"/>
      <selection pane="topRight"/>
      <selection pane="bottomLeft"/>
      <selection pane="bottomRight" activeCell="C10" sqref="C10"/>
    </sheetView>
  </sheetViews>
  <sheetFormatPr defaultColWidth="11.5" defaultRowHeight="11.25" x14ac:dyDescent="0.2"/>
  <cols>
    <col min="1" max="1" width="82.5" style="87" customWidth="1"/>
    <col min="2" max="2" width="2.33203125" style="90" hidden="1" customWidth="1"/>
    <col min="3" max="3" width="15.6640625" style="87" customWidth="1"/>
    <col min="4" max="4" width="4.5" style="24" customWidth="1"/>
    <col min="5" max="16384" width="11.5" style="24"/>
  </cols>
  <sheetData>
    <row r="1" spans="1:4" ht="20.25" customHeight="1" x14ac:dyDescent="0.2">
      <c r="A1" s="85"/>
      <c r="B1" s="86"/>
      <c r="C1" s="85"/>
      <c r="D1" s="23"/>
    </row>
    <row r="2" spans="1:4" ht="3" customHeight="1" x14ac:dyDescent="0.2">
      <c r="A2" s="85"/>
      <c r="B2" s="86"/>
      <c r="C2" s="85"/>
      <c r="D2" s="23"/>
    </row>
    <row r="3" spans="1:4" ht="18" customHeight="1" x14ac:dyDescent="0.2">
      <c r="A3" s="25" t="s">
        <v>487</v>
      </c>
      <c r="B3" s="86"/>
      <c r="C3" s="85"/>
      <c r="D3" s="23"/>
    </row>
    <row r="4" spans="1:4" ht="18" customHeight="1" x14ac:dyDescent="0.2">
      <c r="A4" s="25"/>
      <c r="B4" s="86"/>
      <c r="C4" s="85"/>
      <c r="D4" s="23"/>
    </row>
    <row r="5" spans="1:4" ht="34.5" thickBot="1" x14ac:dyDescent="0.25">
      <c r="A5" s="26" t="s">
        <v>488</v>
      </c>
      <c r="B5" s="86"/>
      <c r="C5" s="276" t="s">
        <v>40</v>
      </c>
      <c r="D5" s="23"/>
    </row>
    <row r="6" spans="1:4" hidden="1" x14ac:dyDescent="0.2">
      <c r="A6" s="41"/>
      <c r="B6" s="91"/>
      <c r="C6" s="42" t="s">
        <v>179</v>
      </c>
      <c r="D6" s="23"/>
    </row>
    <row r="7" spans="1:4" ht="11.25" customHeight="1" x14ac:dyDescent="0.2">
      <c r="A7" s="29" t="s">
        <v>475</v>
      </c>
      <c r="B7" s="30" t="s">
        <v>118</v>
      </c>
      <c r="C7" s="31">
        <v>733960</v>
      </c>
      <c r="D7" s="23"/>
    </row>
    <row r="8" spans="1:4" ht="11.25" customHeight="1" x14ac:dyDescent="0.2">
      <c r="A8" s="40" t="s">
        <v>476</v>
      </c>
      <c r="B8" s="32" t="s">
        <v>119</v>
      </c>
      <c r="C8" s="43">
        <v>733960</v>
      </c>
      <c r="D8" s="23"/>
    </row>
    <row r="9" spans="1:4" ht="11.25" customHeight="1" x14ac:dyDescent="0.2">
      <c r="A9" s="44" t="s">
        <v>120</v>
      </c>
      <c r="B9" s="33" t="s">
        <v>121</v>
      </c>
      <c r="C9" s="45">
        <v>0</v>
      </c>
      <c r="D9" s="23"/>
    </row>
    <row r="10" spans="1:4" ht="11.25" customHeight="1" x14ac:dyDescent="0.2">
      <c r="A10" s="46" t="s">
        <v>323</v>
      </c>
      <c r="B10" s="36" t="s">
        <v>122</v>
      </c>
      <c r="C10" s="47">
        <v>719298</v>
      </c>
      <c r="D10" s="23"/>
    </row>
    <row r="11" spans="1:4" ht="11.25" customHeight="1" x14ac:dyDescent="0.2">
      <c r="A11" s="48" t="s">
        <v>123</v>
      </c>
      <c r="B11" s="34" t="s">
        <v>124</v>
      </c>
      <c r="C11" s="49">
        <v>14662</v>
      </c>
      <c r="D11" s="23"/>
    </row>
    <row r="12" spans="1:4" ht="11.25" customHeight="1" x14ac:dyDescent="0.2">
      <c r="A12" s="50" t="s">
        <v>477</v>
      </c>
      <c r="B12" s="35" t="s">
        <v>125</v>
      </c>
      <c r="C12" s="51">
        <v>0</v>
      </c>
      <c r="D12" s="23"/>
    </row>
    <row r="13" spans="1:4" ht="11.25" customHeight="1" x14ac:dyDescent="0.2">
      <c r="A13" s="44" t="s">
        <v>120</v>
      </c>
      <c r="B13" s="33" t="s">
        <v>126</v>
      </c>
      <c r="C13" s="45">
        <v>0</v>
      </c>
      <c r="D13" s="23"/>
    </row>
    <row r="14" spans="1:4" ht="11.25" customHeight="1" x14ac:dyDescent="0.2">
      <c r="A14" s="46" t="s">
        <v>323</v>
      </c>
      <c r="B14" s="36" t="s">
        <v>127</v>
      </c>
      <c r="C14" s="47">
        <v>0</v>
      </c>
      <c r="D14" s="23"/>
    </row>
    <row r="15" spans="1:4" ht="11.25" customHeight="1" x14ac:dyDescent="0.2">
      <c r="A15" s="48" t="s">
        <v>123</v>
      </c>
      <c r="B15" s="34" t="s">
        <v>128</v>
      </c>
      <c r="C15" s="49">
        <v>0</v>
      </c>
      <c r="D15" s="23"/>
    </row>
    <row r="16" spans="1:4" ht="11.25" customHeight="1" x14ac:dyDescent="0.2">
      <c r="A16" s="52" t="s">
        <v>478</v>
      </c>
      <c r="B16" s="53" t="s">
        <v>129</v>
      </c>
      <c r="C16" s="28">
        <v>0</v>
      </c>
      <c r="D16" s="23"/>
    </row>
    <row r="17" spans="1:4" ht="11.25" customHeight="1" x14ac:dyDescent="0.2">
      <c r="A17" s="40" t="s">
        <v>479</v>
      </c>
      <c r="B17" s="32" t="s">
        <v>130</v>
      </c>
      <c r="C17" s="43">
        <v>0</v>
      </c>
      <c r="D17" s="23"/>
    </row>
    <row r="18" spans="1:4" ht="11.25" customHeight="1" x14ac:dyDescent="0.2">
      <c r="A18" s="44" t="s">
        <v>120</v>
      </c>
      <c r="B18" s="33" t="s">
        <v>131</v>
      </c>
      <c r="C18" s="45">
        <v>0</v>
      </c>
      <c r="D18" s="23"/>
    </row>
    <row r="19" spans="1:4" ht="11.25" customHeight="1" x14ac:dyDescent="0.2">
      <c r="A19" s="46" t="s">
        <v>323</v>
      </c>
      <c r="B19" s="36" t="s">
        <v>132</v>
      </c>
      <c r="C19" s="47">
        <v>0</v>
      </c>
      <c r="D19" s="23"/>
    </row>
    <row r="20" spans="1:4" ht="11.25" customHeight="1" x14ac:dyDescent="0.2">
      <c r="A20" s="48" t="s">
        <v>123</v>
      </c>
      <c r="B20" s="34" t="s">
        <v>133</v>
      </c>
      <c r="C20" s="49">
        <v>0</v>
      </c>
      <c r="D20" s="23"/>
    </row>
    <row r="21" spans="1:4" ht="11.25" customHeight="1" x14ac:dyDescent="0.2">
      <c r="A21" s="50" t="s">
        <v>480</v>
      </c>
      <c r="B21" s="35" t="s">
        <v>134</v>
      </c>
      <c r="C21" s="51">
        <v>0</v>
      </c>
      <c r="D21" s="23"/>
    </row>
    <row r="22" spans="1:4" s="38" customFormat="1" ht="11.25" customHeight="1" x14ac:dyDescent="0.2">
      <c r="A22" s="44" t="s">
        <v>120</v>
      </c>
      <c r="B22" s="33" t="s">
        <v>135</v>
      </c>
      <c r="C22" s="54">
        <v>0</v>
      </c>
      <c r="D22" s="37"/>
    </row>
    <row r="23" spans="1:4" ht="11.25" customHeight="1" x14ac:dyDescent="0.2">
      <c r="A23" s="46" t="s">
        <v>323</v>
      </c>
      <c r="B23" s="36" t="s">
        <v>136</v>
      </c>
      <c r="C23" s="55">
        <v>0</v>
      </c>
      <c r="D23" s="23"/>
    </row>
    <row r="24" spans="1:4" ht="11.25" customHeight="1" x14ac:dyDescent="0.2">
      <c r="A24" s="48" t="s">
        <v>123</v>
      </c>
      <c r="B24" s="34" t="s">
        <v>137</v>
      </c>
      <c r="C24" s="56">
        <v>0</v>
      </c>
      <c r="D24" s="23"/>
    </row>
    <row r="25" spans="1:4" ht="11.25" customHeight="1" x14ac:dyDescent="0.2">
      <c r="A25" s="52" t="s">
        <v>481</v>
      </c>
      <c r="B25" s="53" t="s">
        <v>138</v>
      </c>
      <c r="C25" s="39">
        <v>0</v>
      </c>
      <c r="D25" s="23"/>
    </row>
    <row r="26" spans="1:4" ht="11.25" customHeight="1" x14ac:dyDescent="0.2">
      <c r="A26" s="57" t="s">
        <v>120</v>
      </c>
      <c r="B26" s="33" t="s">
        <v>139</v>
      </c>
      <c r="C26" s="54">
        <v>0</v>
      </c>
      <c r="D26" s="23"/>
    </row>
    <row r="27" spans="1:4" ht="11.25" customHeight="1" x14ac:dyDescent="0.2">
      <c r="A27" s="58" t="s">
        <v>323</v>
      </c>
      <c r="B27" s="36" t="s">
        <v>140</v>
      </c>
      <c r="C27" s="55">
        <v>0</v>
      </c>
      <c r="D27" s="23"/>
    </row>
    <row r="28" spans="1:4" ht="11.25" customHeight="1" x14ac:dyDescent="0.2">
      <c r="A28" s="59" t="s">
        <v>123</v>
      </c>
      <c r="B28" s="34" t="s">
        <v>141</v>
      </c>
      <c r="C28" s="56">
        <v>0</v>
      </c>
      <c r="D28" s="23"/>
    </row>
    <row r="29" spans="1:4" ht="11.25" customHeight="1" x14ac:dyDescent="0.2">
      <c r="A29" s="52" t="s">
        <v>142</v>
      </c>
      <c r="B29" s="53" t="s">
        <v>143</v>
      </c>
      <c r="C29" s="39">
        <v>0</v>
      </c>
      <c r="D29" s="23"/>
    </row>
    <row r="30" spans="1:4" ht="11.25" customHeight="1" x14ac:dyDescent="0.2">
      <c r="A30" s="29" t="s">
        <v>144</v>
      </c>
      <c r="B30" s="30" t="s">
        <v>145</v>
      </c>
      <c r="C30" s="28">
        <v>0</v>
      </c>
      <c r="D30" s="23"/>
    </row>
    <row r="31" spans="1:4" ht="11.25" customHeight="1" x14ac:dyDescent="0.2">
      <c r="A31" s="29" t="s">
        <v>146</v>
      </c>
      <c r="B31" s="30" t="s">
        <v>147</v>
      </c>
      <c r="C31" s="28">
        <v>500</v>
      </c>
      <c r="D31" s="23"/>
    </row>
    <row r="32" spans="1:4" ht="11.25" customHeight="1" x14ac:dyDescent="0.2">
      <c r="A32" s="29" t="s">
        <v>148</v>
      </c>
      <c r="B32" s="30" t="s">
        <v>149</v>
      </c>
      <c r="C32" s="28">
        <v>0</v>
      </c>
      <c r="D32" s="23"/>
    </row>
    <row r="33" spans="1:4" ht="11.25" customHeight="1" x14ac:dyDescent="0.2">
      <c r="A33" s="29" t="s">
        <v>150</v>
      </c>
      <c r="B33" s="30" t="s">
        <v>151</v>
      </c>
      <c r="C33" s="28">
        <v>70589</v>
      </c>
      <c r="D33" s="23"/>
    </row>
    <row r="34" spans="1:4" ht="11.25" customHeight="1" x14ac:dyDescent="0.2">
      <c r="A34" s="29" t="s">
        <v>152</v>
      </c>
      <c r="B34" s="30" t="s">
        <v>153</v>
      </c>
      <c r="C34" s="28">
        <v>4962</v>
      </c>
      <c r="D34" s="23"/>
    </row>
    <row r="35" spans="1:4" ht="11.25" customHeight="1" x14ac:dyDescent="0.2">
      <c r="A35" s="29" t="s">
        <v>71</v>
      </c>
      <c r="B35" s="30" t="s">
        <v>154</v>
      </c>
      <c r="C35" s="28">
        <v>0</v>
      </c>
      <c r="D35" s="23"/>
    </row>
    <row r="36" spans="1:4" ht="11.25" customHeight="1" x14ac:dyDescent="0.2">
      <c r="A36" s="29" t="s">
        <v>155</v>
      </c>
      <c r="B36" s="30" t="s">
        <v>156</v>
      </c>
      <c r="C36" s="28">
        <v>0</v>
      </c>
      <c r="D36" s="23"/>
    </row>
    <row r="37" spans="1:4" ht="11.25" customHeight="1" x14ac:dyDescent="0.2">
      <c r="A37" s="29" t="s">
        <v>157</v>
      </c>
      <c r="B37" s="30" t="s">
        <v>158</v>
      </c>
      <c r="C37" s="28">
        <v>0</v>
      </c>
      <c r="D37" s="23"/>
    </row>
    <row r="38" spans="1:4" ht="11.25" customHeight="1" x14ac:dyDescent="0.2">
      <c r="A38" s="29" t="s">
        <v>482</v>
      </c>
      <c r="B38" s="30" t="s">
        <v>159</v>
      </c>
      <c r="C38" s="28">
        <v>46782</v>
      </c>
      <c r="D38" s="23"/>
    </row>
    <row r="39" spans="1:4" ht="11.25" customHeight="1" x14ac:dyDescent="0.2">
      <c r="A39" s="29" t="s">
        <v>160</v>
      </c>
      <c r="B39" s="30" t="s">
        <v>161</v>
      </c>
      <c r="C39" s="28">
        <v>110850</v>
      </c>
      <c r="D39" s="23"/>
    </row>
    <row r="40" spans="1:4" ht="11.25" customHeight="1" x14ac:dyDescent="0.2">
      <c r="A40" s="60" t="s">
        <v>162</v>
      </c>
      <c r="B40" s="61" t="s">
        <v>163</v>
      </c>
      <c r="C40" s="28">
        <v>5286</v>
      </c>
      <c r="D40" s="23"/>
    </row>
    <row r="41" spans="1:4" ht="11.25" customHeight="1" x14ac:dyDescent="0.2">
      <c r="A41" s="52" t="s">
        <v>164</v>
      </c>
      <c r="B41" s="53" t="s">
        <v>165</v>
      </c>
      <c r="C41" s="39">
        <v>45696</v>
      </c>
      <c r="D41" s="23"/>
    </row>
    <row r="42" spans="1:4" ht="11.25" customHeight="1" x14ac:dyDescent="0.2">
      <c r="A42" s="40" t="s">
        <v>400</v>
      </c>
      <c r="B42" s="32" t="s">
        <v>166</v>
      </c>
      <c r="C42" s="43">
        <v>15729</v>
      </c>
      <c r="D42" s="23"/>
    </row>
    <row r="43" spans="1:4" ht="11.25" customHeight="1" x14ac:dyDescent="0.2">
      <c r="A43" s="62" t="s">
        <v>401</v>
      </c>
      <c r="B43" s="33" t="s">
        <v>167</v>
      </c>
      <c r="C43" s="43">
        <v>29967</v>
      </c>
      <c r="D43" s="23"/>
    </row>
    <row r="44" spans="1:4" ht="11.25" customHeight="1" x14ac:dyDescent="0.2">
      <c r="A44" s="52" t="s">
        <v>168</v>
      </c>
      <c r="B44" s="53" t="s">
        <v>169</v>
      </c>
      <c r="C44" s="39">
        <v>1845</v>
      </c>
      <c r="D44" s="23"/>
    </row>
    <row r="45" spans="1:4" x14ac:dyDescent="0.2">
      <c r="A45" s="63" t="s">
        <v>170</v>
      </c>
      <c r="B45" s="64" t="s">
        <v>171</v>
      </c>
      <c r="C45" s="65">
        <v>1020470</v>
      </c>
      <c r="D45" s="23"/>
    </row>
    <row r="46" spans="1:4" ht="12" thickBot="1" x14ac:dyDescent="0.25">
      <c r="A46" s="66" t="s">
        <v>172</v>
      </c>
      <c r="B46" s="67" t="s">
        <v>173</v>
      </c>
      <c r="C46" s="68">
        <v>168822</v>
      </c>
      <c r="D46" s="23"/>
    </row>
  </sheetData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8" tint="0.79985961485641044"/>
  </sheetPr>
  <dimension ref="A1:J100"/>
  <sheetViews>
    <sheetView topLeftCell="A4" zoomScale="85" zoomScaleNormal="85" workbookViewId="0">
      <selection activeCell="J15" sqref="J15"/>
    </sheetView>
  </sheetViews>
  <sheetFormatPr defaultColWidth="9" defaultRowHeight="11.25" x14ac:dyDescent="0.2"/>
  <cols>
    <col min="1" max="1" width="39.6640625" style="87" customWidth="1"/>
    <col min="2" max="2" width="7.1640625" style="87" hidden="1" customWidth="1"/>
    <col min="3" max="6" width="13.83203125" style="87" customWidth="1"/>
    <col min="7" max="7" width="16.1640625" style="87" customWidth="1"/>
    <col min="8" max="8" width="13.1640625" style="87" customWidth="1"/>
    <col min="9" max="9" width="11.83203125" style="87" customWidth="1"/>
    <col min="10" max="10" width="13.33203125" style="87" customWidth="1"/>
    <col min="11" max="16384" width="9" style="3"/>
  </cols>
  <sheetData>
    <row r="1" spans="1:10" ht="18.75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">
      <c r="A2" s="25" t="s">
        <v>489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">
      <c r="A3" s="85"/>
      <c r="B3" s="85"/>
      <c r="C3" s="85"/>
      <c r="D3" s="85"/>
      <c r="E3" s="85"/>
      <c r="F3" s="85"/>
      <c r="G3" s="85"/>
      <c r="H3" s="85"/>
      <c r="I3" s="85"/>
      <c r="J3" s="85"/>
    </row>
    <row r="4" spans="1:10" ht="20.25" customHeight="1" x14ac:dyDescent="0.2">
      <c r="A4" s="72"/>
      <c r="B4" s="73"/>
      <c r="C4" s="355" t="s">
        <v>403</v>
      </c>
      <c r="D4" s="355"/>
      <c r="E4" s="355"/>
      <c r="F4" s="355"/>
      <c r="G4" s="355"/>
      <c r="H4" s="355"/>
      <c r="I4" s="355"/>
      <c r="J4" s="355"/>
    </row>
    <row r="5" spans="1:10" ht="37.5" customHeight="1" thickBot="1" x14ac:dyDescent="0.25">
      <c r="A5" s="70" t="s">
        <v>484</v>
      </c>
      <c r="B5" s="70"/>
      <c r="C5" s="212" t="s">
        <v>218</v>
      </c>
      <c r="D5" s="212" t="s">
        <v>219</v>
      </c>
      <c r="E5" s="212" t="s">
        <v>220</v>
      </c>
      <c r="F5" s="212" t="s">
        <v>221</v>
      </c>
      <c r="G5" s="212" t="s">
        <v>222</v>
      </c>
      <c r="H5" s="212" t="s">
        <v>276</v>
      </c>
      <c r="I5" s="212" t="s">
        <v>223</v>
      </c>
      <c r="J5" s="212" t="s">
        <v>410</v>
      </c>
    </row>
    <row r="6" spans="1:10" ht="12" hidden="1" thickBot="1" x14ac:dyDescent="0.25">
      <c r="A6" s="134"/>
      <c r="B6" s="135"/>
      <c r="C6" s="136" t="s">
        <v>180</v>
      </c>
      <c r="D6" s="136" t="s">
        <v>181</v>
      </c>
      <c r="E6" s="136" t="s">
        <v>182</v>
      </c>
      <c r="F6" s="136" t="s">
        <v>212</v>
      </c>
      <c r="G6" s="136" t="s">
        <v>225</v>
      </c>
      <c r="H6" s="136" t="s">
        <v>226</v>
      </c>
      <c r="I6" s="136" t="s">
        <v>227</v>
      </c>
      <c r="J6" s="136" t="s">
        <v>228</v>
      </c>
    </row>
    <row r="7" spans="1:10" x14ac:dyDescent="0.2">
      <c r="A7" s="134" t="s">
        <v>224</v>
      </c>
      <c r="B7" s="155"/>
      <c r="C7" s="189"/>
      <c r="D7" s="189"/>
      <c r="E7" s="189"/>
      <c r="F7" s="189"/>
      <c r="G7" s="189"/>
      <c r="H7" s="189"/>
      <c r="I7" s="189"/>
      <c r="J7" s="189"/>
    </row>
    <row r="8" spans="1:10" x14ac:dyDescent="0.2">
      <c r="A8" s="137" t="s">
        <v>402</v>
      </c>
      <c r="B8" s="138" t="s">
        <v>58</v>
      </c>
      <c r="C8" s="139">
        <v>0</v>
      </c>
      <c r="D8" s="139">
        <v>0</v>
      </c>
      <c r="E8" s="139">
        <v>0</v>
      </c>
      <c r="F8" s="139">
        <v>45931</v>
      </c>
      <c r="G8" s="139">
        <v>75828</v>
      </c>
      <c r="H8" s="139">
        <v>-25959</v>
      </c>
      <c r="I8" s="139">
        <v>161</v>
      </c>
      <c r="J8" s="139">
        <v>0</v>
      </c>
    </row>
    <row r="9" spans="1:10" x14ac:dyDescent="0.2">
      <c r="A9" s="140" t="s">
        <v>229</v>
      </c>
      <c r="B9" s="141" t="s">
        <v>60</v>
      </c>
      <c r="C9" s="105">
        <v>0</v>
      </c>
      <c r="D9" s="105">
        <v>0</v>
      </c>
      <c r="E9" s="105">
        <v>0</v>
      </c>
      <c r="F9" s="105">
        <v>25939</v>
      </c>
      <c r="G9" s="105">
        <v>0</v>
      </c>
      <c r="H9" s="105">
        <v>0</v>
      </c>
      <c r="I9" s="105">
        <v>0</v>
      </c>
      <c r="J9" s="105">
        <v>0</v>
      </c>
    </row>
    <row r="10" spans="1:10" x14ac:dyDescent="0.2">
      <c r="A10" s="140" t="s">
        <v>230</v>
      </c>
      <c r="B10" s="141" t="s">
        <v>62</v>
      </c>
      <c r="C10" s="194"/>
      <c r="D10" s="194"/>
      <c r="E10" s="194"/>
      <c r="F10" s="194"/>
      <c r="G10" s="194"/>
      <c r="H10" s="194"/>
      <c r="I10" s="194"/>
      <c r="J10" s="194"/>
    </row>
    <row r="11" spans="1:10" x14ac:dyDescent="0.2">
      <c r="A11" s="219" t="s">
        <v>231</v>
      </c>
      <c r="B11" s="220" t="s">
        <v>63</v>
      </c>
      <c r="C11" s="171">
        <v>0</v>
      </c>
      <c r="D11" s="171">
        <v>0</v>
      </c>
      <c r="E11" s="171">
        <v>0</v>
      </c>
      <c r="F11" s="171">
        <v>54847</v>
      </c>
      <c r="G11" s="171">
        <v>30578</v>
      </c>
      <c r="H11" s="171">
        <v>-24681</v>
      </c>
      <c r="I11" s="171">
        <v>0</v>
      </c>
      <c r="J11" s="171">
        <v>0</v>
      </c>
    </row>
    <row r="12" spans="1:10" x14ac:dyDescent="0.2">
      <c r="A12" s="217" t="s">
        <v>232</v>
      </c>
      <c r="B12" s="155" t="s">
        <v>74</v>
      </c>
      <c r="C12" s="218">
        <v>0</v>
      </c>
      <c r="D12" s="218">
        <v>0</v>
      </c>
      <c r="E12" s="218">
        <v>0</v>
      </c>
      <c r="F12" s="218">
        <v>17023</v>
      </c>
      <c r="G12" s="218">
        <v>45250</v>
      </c>
      <c r="H12" s="218">
        <v>-1278</v>
      </c>
      <c r="I12" s="218">
        <v>161</v>
      </c>
      <c r="J12" s="218">
        <v>0</v>
      </c>
    </row>
    <row r="13" spans="1:10" x14ac:dyDescent="0.2">
      <c r="A13" s="145" t="s">
        <v>233</v>
      </c>
      <c r="B13" s="146"/>
      <c r="C13" s="210"/>
      <c r="D13" s="210"/>
      <c r="E13" s="210"/>
      <c r="F13" s="210"/>
      <c r="G13" s="210"/>
      <c r="H13" s="210"/>
      <c r="I13" s="210"/>
      <c r="J13" s="210"/>
    </row>
    <row r="14" spans="1:10" x14ac:dyDescent="0.2">
      <c r="A14" s="137" t="s">
        <v>402</v>
      </c>
      <c r="B14" s="143" t="s">
        <v>76</v>
      </c>
      <c r="C14" s="144">
        <v>0</v>
      </c>
      <c r="D14" s="144">
        <v>0</v>
      </c>
      <c r="E14" s="144">
        <v>0</v>
      </c>
      <c r="F14" s="144">
        <v>56591</v>
      </c>
      <c r="G14" s="144">
        <v>79864</v>
      </c>
      <c r="H14" s="144">
        <v>-30623</v>
      </c>
      <c r="I14" s="144">
        <v>101</v>
      </c>
      <c r="J14" s="144">
        <v>0</v>
      </c>
    </row>
    <row r="15" spans="1:10" x14ac:dyDescent="0.2">
      <c r="A15" s="140" t="s">
        <v>229</v>
      </c>
      <c r="B15" s="141" t="s">
        <v>78</v>
      </c>
      <c r="C15" s="105">
        <v>0</v>
      </c>
      <c r="D15" s="105">
        <v>0</v>
      </c>
      <c r="E15" s="105">
        <v>0</v>
      </c>
      <c r="F15" s="105">
        <v>29151</v>
      </c>
      <c r="G15" s="105">
        <v>0</v>
      </c>
      <c r="H15" s="105">
        <v>0</v>
      </c>
      <c r="I15" s="105">
        <v>0</v>
      </c>
      <c r="J15" s="105">
        <v>0</v>
      </c>
    </row>
    <row r="16" spans="1:10" x14ac:dyDescent="0.2">
      <c r="A16" s="140" t="s">
        <v>230</v>
      </c>
      <c r="B16" s="141" t="s">
        <v>80</v>
      </c>
      <c r="C16" s="194"/>
      <c r="D16" s="194"/>
      <c r="E16" s="194"/>
      <c r="F16" s="194"/>
      <c r="G16" s="194"/>
      <c r="H16" s="194"/>
      <c r="I16" s="194"/>
      <c r="J16" s="194"/>
    </row>
    <row r="17" spans="1:10" x14ac:dyDescent="0.2">
      <c r="A17" s="219" t="s">
        <v>231</v>
      </c>
      <c r="B17" s="220" t="s">
        <v>82</v>
      </c>
      <c r="C17" s="171">
        <v>0</v>
      </c>
      <c r="D17" s="171">
        <v>0</v>
      </c>
      <c r="E17" s="171">
        <v>0</v>
      </c>
      <c r="F17" s="171">
        <v>63774</v>
      </c>
      <c r="G17" s="171">
        <v>30290</v>
      </c>
      <c r="H17" s="171">
        <v>-46316</v>
      </c>
      <c r="I17" s="171">
        <v>0</v>
      </c>
      <c r="J17" s="171">
        <v>0</v>
      </c>
    </row>
    <row r="18" spans="1:10" x14ac:dyDescent="0.2">
      <c r="A18" s="217" t="s">
        <v>232</v>
      </c>
      <c r="B18" s="155" t="s">
        <v>91</v>
      </c>
      <c r="C18" s="218">
        <v>0</v>
      </c>
      <c r="D18" s="218">
        <v>0</v>
      </c>
      <c r="E18" s="218">
        <v>0</v>
      </c>
      <c r="F18" s="218">
        <v>21968</v>
      </c>
      <c r="G18" s="218">
        <v>49574</v>
      </c>
      <c r="H18" s="218">
        <v>15693</v>
      </c>
      <c r="I18" s="218">
        <v>101</v>
      </c>
      <c r="J18" s="218">
        <v>0</v>
      </c>
    </row>
    <row r="19" spans="1:10" x14ac:dyDescent="0.2">
      <c r="A19" s="145" t="s">
        <v>234</v>
      </c>
      <c r="B19" s="146"/>
      <c r="C19" s="210"/>
      <c r="D19" s="210"/>
      <c r="E19" s="210"/>
      <c r="F19" s="210"/>
      <c r="G19" s="210"/>
      <c r="H19" s="210"/>
      <c r="I19" s="210"/>
      <c r="J19" s="210"/>
    </row>
    <row r="20" spans="1:10" x14ac:dyDescent="0.2">
      <c r="A20" s="137" t="s">
        <v>402</v>
      </c>
      <c r="B20" s="155" t="s">
        <v>93</v>
      </c>
      <c r="C20" s="218">
        <v>0</v>
      </c>
      <c r="D20" s="218">
        <v>0</v>
      </c>
      <c r="E20" s="218">
        <v>0</v>
      </c>
      <c r="F20" s="218">
        <v>39693</v>
      </c>
      <c r="G20" s="218">
        <v>45734</v>
      </c>
      <c r="H20" s="218">
        <v>-70020</v>
      </c>
      <c r="I20" s="218">
        <v>0</v>
      </c>
      <c r="J20" s="218">
        <v>0</v>
      </c>
    </row>
    <row r="21" spans="1:10" x14ac:dyDescent="0.2">
      <c r="A21" s="140" t="s">
        <v>229</v>
      </c>
      <c r="B21" s="141" t="s">
        <v>95</v>
      </c>
      <c r="C21" s="105">
        <v>0</v>
      </c>
      <c r="D21" s="105">
        <v>0</v>
      </c>
      <c r="E21" s="105">
        <v>0</v>
      </c>
      <c r="F21" s="105">
        <v>26051</v>
      </c>
      <c r="G21" s="105">
        <v>0</v>
      </c>
      <c r="H21" s="105">
        <v>0</v>
      </c>
      <c r="I21" s="105">
        <v>0</v>
      </c>
      <c r="J21" s="105">
        <v>0</v>
      </c>
    </row>
    <row r="22" spans="1:10" x14ac:dyDescent="0.2">
      <c r="A22" s="140" t="s">
        <v>230</v>
      </c>
      <c r="B22" s="141" t="s">
        <v>97</v>
      </c>
      <c r="C22" s="194"/>
      <c r="D22" s="194"/>
      <c r="E22" s="194"/>
      <c r="F22" s="194"/>
      <c r="G22" s="194"/>
      <c r="H22" s="194"/>
      <c r="I22" s="194"/>
      <c r="J22" s="194"/>
    </row>
    <row r="23" spans="1:10" x14ac:dyDescent="0.2">
      <c r="A23" s="219" t="s">
        <v>231</v>
      </c>
      <c r="B23" s="220" t="s">
        <v>99</v>
      </c>
      <c r="C23" s="171">
        <v>0</v>
      </c>
      <c r="D23" s="171">
        <v>0</v>
      </c>
      <c r="E23" s="171">
        <v>0</v>
      </c>
      <c r="F23" s="171">
        <v>49074</v>
      </c>
      <c r="G23" s="171">
        <v>13037</v>
      </c>
      <c r="H23" s="171">
        <v>-68630</v>
      </c>
      <c r="I23" s="171">
        <v>1</v>
      </c>
      <c r="J23" s="171">
        <v>0</v>
      </c>
    </row>
    <row r="24" spans="1:10" x14ac:dyDescent="0.2">
      <c r="A24" s="217" t="s">
        <v>232</v>
      </c>
      <c r="B24" s="155" t="s">
        <v>111</v>
      </c>
      <c r="C24" s="218">
        <v>0</v>
      </c>
      <c r="D24" s="218">
        <v>0</v>
      </c>
      <c r="E24" s="218">
        <v>0</v>
      </c>
      <c r="F24" s="218">
        <v>16670</v>
      </c>
      <c r="G24" s="218">
        <v>32697</v>
      </c>
      <c r="H24" s="218">
        <v>-1390</v>
      </c>
      <c r="I24" s="218">
        <v>-1</v>
      </c>
      <c r="J24" s="218">
        <v>0</v>
      </c>
    </row>
    <row r="25" spans="1:10" x14ac:dyDescent="0.2">
      <c r="A25" s="145" t="s">
        <v>235</v>
      </c>
      <c r="B25" s="146"/>
      <c r="C25" s="210"/>
      <c r="D25" s="210"/>
      <c r="E25" s="210"/>
      <c r="F25" s="210"/>
      <c r="G25" s="210"/>
      <c r="H25" s="210"/>
      <c r="I25" s="210"/>
      <c r="J25" s="210"/>
    </row>
    <row r="26" spans="1:10" x14ac:dyDescent="0.2">
      <c r="A26" s="137" t="s">
        <v>402</v>
      </c>
      <c r="B26" s="155" t="s">
        <v>113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</row>
    <row r="27" spans="1:10" x14ac:dyDescent="0.2">
      <c r="A27" s="140" t="s">
        <v>236</v>
      </c>
      <c r="B27" s="141" t="s">
        <v>115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</row>
    <row r="28" spans="1:10" x14ac:dyDescent="0.2">
      <c r="A28" s="140" t="s">
        <v>237</v>
      </c>
      <c r="B28" s="141" t="s">
        <v>209</v>
      </c>
      <c r="C28" s="194"/>
      <c r="D28" s="194"/>
      <c r="E28" s="194"/>
      <c r="F28" s="194"/>
      <c r="G28" s="194"/>
      <c r="H28" s="194"/>
      <c r="I28" s="194"/>
      <c r="J28" s="194"/>
    </row>
    <row r="29" spans="1:10" x14ac:dyDescent="0.2">
      <c r="A29" s="219" t="s">
        <v>231</v>
      </c>
      <c r="B29" s="220" t="s">
        <v>210</v>
      </c>
      <c r="C29" s="171">
        <v>0</v>
      </c>
      <c r="D29" s="171">
        <v>0</v>
      </c>
      <c r="E29" s="171">
        <v>0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</row>
    <row r="30" spans="1:10" x14ac:dyDescent="0.2">
      <c r="A30" s="221" t="s">
        <v>232</v>
      </c>
      <c r="B30" s="222" t="s">
        <v>117</v>
      </c>
      <c r="C30" s="223">
        <v>0</v>
      </c>
      <c r="D30" s="223">
        <v>0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</row>
    <row r="31" spans="1:10" x14ac:dyDescent="0.2">
      <c r="A31" s="145" t="s">
        <v>239</v>
      </c>
      <c r="B31" s="146" t="s">
        <v>124</v>
      </c>
      <c r="C31" s="122">
        <v>0</v>
      </c>
      <c r="D31" s="122">
        <v>0</v>
      </c>
      <c r="E31" s="122">
        <v>0</v>
      </c>
      <c r="F31" s="122">
        <v>10296</v>
      </c>
      <c r="G31" s="122">
        <v>12913</v>
      </c>
      <c r="H31" s="122">
        <v>5640</v>
      </c>
      <c r="I31" s="122">
        <v>16</v>
      </c>
      <c r="J31" s="122">
        <v>0</v>
      </c>
    </row>
    <row r="32" spans="1:10" x14ac:dyDescent="0.2">
      <c r="A32" s="145" t="s">
        <v>240</v>
      </c>
      <c r="B32" s="146" t="s">
        <v>241</v>
      </c>
      <c r="C32" s="191"/>
      <c r="D32" s="191"/>
      <c r="E32" s="191"/>
      <c r="F32" s="191"/>
      <c r="G32" s="191"/>
      <c r="H32" s="191"/>
      <c r="I32" s="191"/>
      <c r="J32" s="191"/>
    </row>
    <row r="33" spans="1:10" ht="12" thickBot="1" x14ac:dyDescent="0.25">
      <c r="A33" s="74" t="s">
        <v>242</v>
      </c>
      <c r="B33" s="147" t="s">
        <v>243</v>
      </c>
      <c r="C33" s="192"/>
      <c r="D33" s="192"/>
      <c r="E33" s="192"/>
      <c r="F33" s="192"/>
      <c r="G33" s="192"/>
      <c r="H33" s="192"/>
      <c r="I33" s="192"/>
      <c r="J33" s="192"/>
    </row>
    <row r="34" spans="1:10" ht="20.25" customHeight="1" x14ac:dyDescent="0.2">
      <c r="A34" s="356" t="s">
        <v>404</v>
      </c>
      <c r="B34" s="356"/>
      <c r="C34" s="356"/>
      <c r="D34" s="356"/>
      <c r="E34" s="356"/>
      <c r="F34" s="356"/>
      <c r="G34" s="356"/>
      <c r="H34" s="356"/>
      <c r="I34" s="356"/>
      <c r="J34" s="356"/>
    </row>
    <row r="35" spans="1:10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</row>
    <row r="36" spans="1:10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</row>
    <row r="37" spans="1:10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</row>
    <row r="38" spans="1:10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</row>
    <row r="39" spans="1:10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</row>
    <row r="40" spans="1:10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</row>
    <row r="41" spans="1:10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</row>
    <row r="42" spans="1:10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</row>
    <row r="43" spans="1:10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</row>
    <row r="44" spans="1:10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</row>
    <row r="45" spans="1:10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</row>
    <row r="46" spans="1:10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</row>
    <row r="47" spans="1:10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</row>
    <row r="48" spans="1:10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</row>
    <row r="49" spans="1:10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</row>
    <row r="50" spans="1:10" x14ac:dyDescent="0.2">
      <c r="A50" s="85"/>
      <c r="B50" s="85"/>
      <c r="C50" s="85"/>
      <c r="D50" s="85"/>
      <c r="E50" s="85"/>
      <c r="F50" s="85"/>
      <c r="G50" s="85"/>
      <c r="H50" s="85"/>
      <c r="I50" s="85"/>
      <c r="J50" s="85"/>
    </row>
    <row r="51" spans="1:10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</row>
    <row r="52" spans="1:10" x14ac:dyDescent="0.2">
      <c r="A52" s="85"/>
      <c r="B52" s="85"/>
      <c r="C52" s="85"/>
      <c r="D52" s="85"/>
      <c r="E52" s="85"/>
      <c r="F52" s="85"/>
      <c r="G52" s="85"/>
      <c r="H52" s="85"/>
      <c r="I52" s="85"/>
      <c r="J52" s="85"/>
    </row>
    <row r="53" spans="1:10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</row>
    <row r="54" spans="1:10" x14ac:dyDescent="0.2">
      <c r="A54" s="85"/>
      <c r="B54" s="85"/>
      <c r="C54" s="85"/>
      <c r="D54" s="85"/>
      <c r="E54" s="85"/>
      <c r="F54" s="85"/>
      <c r="G54" s="85"/>
      <c r="H54" s="85"/>
      <c r="I54" s="85"/>
      <c r="J54" s="85"/>
    </row>
    <row r="55" spans="1:10" x14ac:dyDescent="0.2">
      <c r="A55" s="85"/>
      <c r="B55" s="85"/>
      <c r="C55" s="85"/>
      <c r="D55" s="85"/>
      <c r="E55" s="85"/>
      <c r="F55" s="85"/>
      <c r="G55" s="85"/>
      <c r="H55" s="85"/>
      <c r="I55" s="85"/>
      <c r="J55" s="85"/>
    </row>
    <row r="56" spans="1:10" x14ac:dyDescent="0.2">
      <c r="A56" s="85"/>
      <c r="B56" s="85"/>
      <c r="C56" s="85"/>
      <c r="D56" s="85"/>
      <c r="E56" s="85"/>
      <c r="F56" s="85"/>
      <c r="G56" s="85"/>
      <c r="H56" s="85"/>
      <c r="I56" s="85"/>
      <c r="J56" s="85"/>
    </row>
    <row r="57" spans="1:10" x14ac:dyDescent="0.2">
      <c r="A57" s="85"/>
      <c r="B57" s="85"/>
      <c r="C57" s="85"/>
      <c r="D57" s="85"/>
      <c r="E57" s="85"/>
      <c r="F57" s="85"/>
      <c r="G57" s="85"/>
      <c r="H57" s="85"/>
      <c r="I57" s="85"/>
      <c r="J57" s="85"/>
    </row>
    <row r="58" spans="1:10" x14ac:dyDescent="0.2">
      <c r="A58" s="85"/>
      <c r="B58" s="85"/>
      <c r="C58" s="85"/>
      <c r="D58" s="85"/>
      <c r="E58" s="85"/>
      <c r="F58" s="85"/>
      <c r="G58" s="85"/>
      <c r="H58" s="85"/>
      <c r="I58" s="85"/>
      <c r="J58" s="85"/>
    </row>
    <row r="59" spans="1:10" x14ac:dyDescent="0.2">
      <c r="A59" s="85"/>
      <c r="B59" s="85"/>
      <c r="C59" s="85"/>
      <c r="D59" s="85"/>
      <c r="E59" s="85"/>
      <c r="F59" s="85"/>
      <c r="G59" s="85"/>
      <c r="H59" s="85"/>
      <c r="I59" s="85"/>
      <c r="J59" s="85"/>
    </row>
    <row r="60" spans="1:10" x14ac:dyDescent="0.2">
      <c r="A60" s="85"/>
      <c r="B60" s="85"/>
      <c r="C60" s="85"/>
      <c r="D60" s="85"/>
      <c r="E60" s="85"/>
      <c r="F60" s="85"/>
      <c r="G60" s="85"/>
      <c r="H60" s="85"/>
      <c r="I60" s="85"/>
      <c r="J60" s="85"/>
    </row>
    <row r="61" spans="1:10" x14ac:dyDescent="0.2">
      <c r="A61" s="85"/>
      <c r="B61" s="85"/>
      <c r="C61" s="85"/>
      <c r="D61" s="85"/>
      <c r="E61" s="85"/>
      <c r="F61" s="85"/>
      <c r="G61" s="85"/>
      <c r="H61" s="85"/>
      <c r="I61" s="85"/>
      <c r="J61" s="85"/>
    </row>
    <row r="62" spans="1:10" x14ac:dyDescent="0.2">
      <c r="A62" s="85"/>
      <c r="B62" s="85"/>
      <c r="C62" s="85"/>
      <c r="D62" s="85"/>
      <c r="E62" s="85"/>
      <c r="F62" s="85"/>
      <c r="G62" s="85"/>
      <c r="H62" s="85"/>
      <c r="I62" s="85"/>
      <c r="J62" s="85"/>
    </row>
    <row r="63" spans="1:10" x14ac:dyDescent="0.2">
      <c r="A63" s="85"/>
      <c r="B63" s="85"/>
      <c r="C63" s="85"/>
      <c r="D63" s="85"/>
      <c r="E63" s="85"/>
      <c r="F63" s="85"/>
      <c r="G63" s="85"/>
      <c r="H63" s="85"/>
      <c r="I63" s="85"/>
      <c r="J63" s="85"/>
    </row>
    <row r="64" spans="1:10" x14ac:dyDescent="0.2">
      <c r="A64" s="85"/>
      <c r="B64" s="85"/>
      <c r="C64" s="85"/>
      <c r="D64" s="85"/>
      <c r="E64" s="85"/>
      <c r="F64" s="85"/>
      <c r="G64" s="85"/>
      <c r="H64" s="85"/>
      <c r="I64" s="85"/>
      <c r="J64" s="85"/>
    </row>
    <row r="65" spans="1:10" x14ac:dyDescent="0.2">
      <c r="A65" s="85"/>
      <c r="B65" s="85"/>
      <c r="C65" s="85"/>
      <c r="D65" s="85"/>
      <c r="E65" s="85"/>
      <c r="F65" s="85"/>
      <c r="G65" s="85"/>
      <c r="H65" s="85"/>
      <c r="I65" s="85"/>
      <c r="J65" s="85"/>
    </row>
    <row r="66" spans="1:10" x14ac:dyDescent="0.2">
      <c r="A66" s="85"/>
      <c r="B66" s="85"/>
      <c r="C66" s="85"/>
      <c r="D66" s="85"/>
      <c r="E66" s="85"/>
      <c r="F66" s="85"/>
      <c r="G66" s="85"/>
      <c r="H66" s="85"/>
      <c r="I66" s="85"/>
      <c r="J66" s="85"/>
    </row>
    <row r="67" spans="1:10" x14ac:dyDescent="0.2">
      <c r="A67" s="85"/>
      <c r="B67" s="85"/>
      <c r="C67" s="85"/>
      <c r="D67" s="85"/>
      <c r="E67" s="85"/>
      <c r="F67" s="85"/>
      <c r="G67" s="85"/>
      <c r="H67" s="85"/>
      <c r="I67" s="85"/>
      <c r="J67" s="85"/>
    </row>
    <row r="68" spans="1:10" x14ac:dyDescent="0.2">
      <c r="A68" s="85"/>
      <c r="B68" s="85"/>
      <c r="C68" s="85"/>
      <c r="D68" s="85"/>
      <c r="E68" s="85"/>
      <c r="F68" s="85"/>
      <c r="G68" s="85"/>
      <c r="H68" s="85"/>
      <c r="I68" s="85"/>
      <c r="J68" s="85"/>
    </row>
    <row r="69" spans="1:10" x14ac:dyDescent="0.2">
      <c r="A69" s="85"/>
      <c r="B69" s="85"/>
      <c r="C69" s="85"/>
      <c r="D69" s="85"/>
      <c r="E69" s="85"/>
      <c r="F69" s="85"/>
      <c r="G69" s="85"/>
      <c r="H69" s="85"/>
      <c r="I69" s="85"/>
      <c r="J69" s="85"/>
    </row>
    <row r="70" spans="1:10" x14ac:dyDescent="0.2">
      <c r="A70" s="85"/>
      <c r="B70" s="85"/>
      <c r="C70" s="85"/>
      <c r="D70" s="85"/>
      <c r="E70" s="85"/>
      <c r="F70" s="85"/>
      <c r="G70" s="85"/>
      <c r="H70" s="85"/>
      <c r="I70" s="85"/>
      <c r="J70" s="85"/>
    </row>
    <row r="71" spans="1:10" x14ac:dyDescent="0.2">
      <c r="A71" s="85"/>
      <c r="B71" s="85"/>
      <c r="C71" s="85"/>
      <c r="D71" s="85"/>
      <c r="E71" s="85"/>
      <c r="F71" s="85"/>
      <c r="G71" s="85"/>
      <c r="H71" s="85"/>
      <c r="I71" s="85"/>
      <c r="J71" s="85"/>
    </row>
    <row r="72" spans="1:10" x14ac:dyDescent="0.2">
      <c r="A72" s="85"/>
      <c r="B72" s="85"/>
      <c r="C72" s="85"/>
      <c r="D72" s="85"/>
      <c r="E72" s="85"/>
      <c r="F72" s="85"/>
      <c r="G72" s="85"/>
      <c r="H72" s="85"/>
      <c r="I72" s="85"/>
      <c r="J72" s="85"/>
    </row>
    <row r="73" spans="1:10" x14ac:dyDescent="0.2">
      <c r="A73" s="85"/>
      <c r="B73" s="85"/>
      <c r="C73" s="85"/>
      <c r="D73" s="85"/>
      <c r="E73" s="85"/>
      <c r="F73" s="85"/>
      <c r="G73" s="85"/>
      <c r="H73" s="85"/>
      <c r="I73" s="85"/>
      <c r="J73" s="85"/>
    </row>
    <row r="74" spans="1:10" x14ac:dyDescent="0.2">
      <c r="A74" s="85"/>
      <c r="B74" s="85"/>
      <c r="C74" s="85"/>
      <c r="D74" s="85"/>
      <c r="E74" s="85"/>
      <c r="F74" s="85"/>
      <c r="G74" s="85"/>
      <c r="H74" s="85"/>
      <c r="I74" s="85"/>
      <c r="J74" s="85"/>
    </row>
    <row r="75" spans="1:10" x14ac:dyDescent="0.2">
      <c r="A75" s="85"/>
      <c r="B75" s="85"/>
      <c r="C75" s="85"/>
      <c r="D75" s="85"/>
      <c r="E75" s="85"/>
      <c r="F75" s="85"/>
      <c r="G75" s="85"/>
      <c r="H75" s="85"/>
      <c r="I75" s="85"/>
      <c r="J75" s="85"/>
    </row>
    <row r="76" spans="1:10" x14ac:dyDescent="0.2">
      <c r="A76" s="85"/>
      <c r="B76" s="85"/>
      <c r="C76" s="85"/>
      <c r="D76" s="85"/>
      <c r="E76" s="85"/>
      <c r="F76" s="85"/>
      <c r="G76" s="85"/>
      <c r="H76" s="85"/>
      <c r="I76" s="85"/>
      <c r="J76" s="85"/>
    </row>
    <row r="77" spans="1:10" x14ac:dyDescent="0.2">
      <c r="A77" s="85"/>
      <c r="B77" s="85"/>
      <c r="C77" s="85"/>
      <c r="D77" s="85"/>
      <c r="E77" s="85"/>
      <c r="F77" s="85"/>
      <c r="G77" s="85"/>
      <c r="H77" s="85"/>
      <c r="I77" s="85"/>
      <c r="J77" s="85"/>
    </row>
    <row r="78" spans="1:10" x14ac:dyDescent="0.2">
      <c r="A78" s="85"/>
      <c r="B78" s="85"/>
      <c r="C78" s="85"/>
      <c r="D78" s="85"/>
      <c r="E78" s="85"/>
      <c r="F78" s="85"/>
      <c r="G78" s="85"/>
      <c r="H78" s="85"/>
      <c r="I78" s="85"/>
      <c r="J78" s="85"/>
    </row>
    <row r="79" spans="1:10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</row>
    <row r="83" spans="1:10" x14ac:dyDescent="0.2">
      <c r="A83" s="85"/>
      <c r="B83" s="85"/>
      <c r="C83" s="85"/>
      <c r="D83" s="85"/>
      <c r="E83" s="85"/>
      <c r="F83" s="85"/>
      <c r="G83" s="85"/>
      <c r="H83" s="85"/>
      <c r="I83" s="85"/>
      <c r="J83" s="85"/>
    </row>
    <row r="84" spans="1:10" x14ac:dyDescent="0.2">
      <c r="A84" s="85"/>
      <c r="B84" s="85"/>
      <c r="C84" s="85"/>
      <c r="D84" s="85"/>
      <c r="E84" s="85"/>
      <c r="F84" s="85"/>
      <c r="G84" s="85"/>
      <c r="H84" s="85"/>
      <c r="I84" s="85"/>
      <c r="J84" s="85"/>
    </row>
    <row r="85" spans="1:10" x14ac:dyDescent="0.2">
      <c r="A85" s="85"/>
      <c r="B85" s="85"/>
      <c r="C85" s="85"/>
      <c r="D85" s="85"/>
      <c r="E85" s="85"/>
      <c r="F85" s="85"/>
      <c r="G85" s="85"/>
      <c r="H85" s="85"/>
      <c r="I85" s="85"/>
      <c r="J85" s="85"/>
    </row>
    <row r="86" spans="1:10" x14ac:dyDescent="0.2">
      <c r="A86" s="85"/>
      <c r="B86" s="85"/>
      <c r="C86" s="85"/>
      <c r="D86" s="85"/>
      <c r="E86" s="85"/>
      <c r="F86" s="85"/>
      <c r="G86" s="85"/>
      <c r="H86" s="85"/>
      <c r="I86" s="85"/>
      <c r="J86" s="85"/>
    </row>
    <row r="87" spans="1:10" x14ac:dyDescent="0.2">
      <c r="A87" s="85"/>
      <c r="B87" s="85"/>
      <c r="C87" s="85"/>
      <c r="D87" s="85"/>
      <c r="E87" s="85"/>
      <c r="F87" s="85"/>
      <c r="G87" s="85"/>
      <c r="H87" s="85"/>
      <c r="I87" s="85"/>
      <c r="J87" s="85"/>
    </row>
    <row r="88" spans="1:10" x14ac:dyDescent="0.2">
      <c r="A88" s="85"/>
      <c r="B88" s="85"/>
      <c r="C88" s="85"/>
      <c r="D88" s="85"/>
      <c r="E88" s="85"/>
      <c r="F88" s="85"/>
      <c r="G88" s="85"/>
      <c r="H88" s="85"/>
      <c r="I88" s="85"/>
      <c r="J88" s="85"/>
    </row>
    <row r="89" spans="1:10" x14ac:dyDescent="0.2">
      <c r="A89" s="85"/>
      <c r="B89" s="85"/>
      <c r="C89" s="85"/>
      <c r="D89" s="85"/>
      <c r="E89" s="85"/>
      <c r="F89" s="85"/>
      <c r="G89" s="85"/>
      <c r="H89" s="85"/>
      <c r="I89" s="85"/>
      <c r="J89" s="85"/>
    </row>
    <row r="90" spans="1:10" x14ac:dyDescent="0.2">
      <c r="A90" s="85"/>
      <c r="B90" s="85"/>
      <c r="C90" s="85"/>
      <c r="D90" s="85"/>
      <c r="E90" s="85"/>
      <c r="F90" s="85"/>
      <c r="G90" s="85"/>
      <c r="H90" s="85"/>
      <c r="I90" s="85"/>
      <c r="J90" s="85"/>
    </row>
    <row r="91" spans="1:10" x14ac:dyDescent="0.2">
      <c r="A91" s="85"/>
      <c r="B91" s="85"/>
      <c r="C91" s="85"/>
      <c r="D91" s="85"/>
      <c r="E91" s="85"/>
      <c r="F91" s="85"/>
      <c r="G91" s="85"/>
      <c r="H91" s="85"/>
      <c r="I91" s="85"/>
      <c r="J91" s="85"/>
    </row>
    <row r="92" spans="1:10" x14ac:dyDescent="0.2">
      <c r="A92" s="85"/>
      <c r="B92" s="85"/>
      <c r="C92" s="85"/>
      <c r="D92" s="85"/>
      <c r="E92" s="85"/>
      <c r="F92" s="85"/>
      <c r="G92" s="85"/>
      <c r="H92" s="85"/>
      <c r="I92" s="85"/>
      <c r="J92" s="85"/>
    </row>
    <row r="93" spans="1:10" x14ac:dyDescent="0.2">
      <c r="A93" s="85"/>
      <c r="B93" s="85"/>
      <c r="C93" s="85"/>
      <c r="D93" s="85"/>
      <c r="E93" s="85"/>
      <c r="F93" s="85"/>
      <c r="G93" s="85"/>
      <c r="H93" s="85"/>
      <c r="I93" s="85"/>
      <c r="J93" s="85"/>
    </row>
    <row r="94" spans="1:10" x14ac:dyDescent="0.2">
      <c r="A94" s="85"/>
      <c r="B94" s="85"/>
      <c r="C94" s="85"/>
      <c r="D94" s="85"/>
      <c r="E94" s="85"/>
      <c r="F94" s="85"/>
      <c r="G94" s="85"/>
      <c r="H94" s="85"/>
      <c r="I94" s="85"/>
      <c r="J94" s="85"/>
    </row>
    <row r="95" spans="1:10" x14ac:dyDescent="0.2">
      <c r="A95" s="85"/>
      <c r="B95" s="85"/>
      <c r="C95" s="85"/>
      <c r="D95" s="85"/>
      <c r="E95" s="85"/>
      <c r="F95" s="85"/>
      <c r="G95" s="85"/>
      <c r="H95" s="85"/>
      <c r="I95" s="85"/>
      <c r="J95" s="85"/>
    </row>
    <row r="96" spans="1:10" x14ac:dyDescent="0.2">
      <c r="A96" s="85"/>
      <c r="B96" s="85"/>
      <c r="C96" s="85"/>
      <c r="D96" s="85"/>
      <c r="E96" s="85"/>
      <c r="F96" s="85"/>
      <c r="G96" s="85"/>
      <c r="H96" s="85"/>
      <c r="I96" s="85"/>
      <c r="J96" s="85"/>
    </row>
    <row r="97" spans="1:10" x14ac:dyDescent="0.2">
      <c r="A97" s="85"/>
      <c r="B97" s="85"/>
      <c r="C97" s="85"/>
      <c r="D97" s="85"/>
      <c r="E97" s="85"/>
      <c r="F97" s="85"/>
      <c r="G97" s="85"/>
      <c r="H97" s="85"/>
      <c r="I97" s="85"/>
      <c r="J97" s="85"/>
    </row>
    <row r="98" spans="1:10" x14ac:dyDescent="0.2">
      <c r="A98" s="85"/>
      <c r="B98" s="85"/>
      <c r="C98" s="85"/>
      <c r="D98" s="85"/>
      <c r="E98" s="85"/>
      <c r="F98" s="85"/>
      <c r="G98" s="85"/>
      <c r="H98" s="85"/>
      <c r="I98" s="85"/>
      <c r="J98" s="85"/>
    </row>
    <row r="99" spans="1:10" x14ac:dyDescent="0.2">
      <c r="A99" s="85"/>
      <c r="B99" s="85"/>
      <c r="C99" s="85"/>
      <c r="D99" s="85"/>
      <c r="E99" s="85"/>
      <c r="F99" s="85"/>
      <c r="G99" s="85"/>
      <c r="H99" s="85"/>
      <c r="I99" s="85"/>
      <c r="J99" s="85"/>
    </row>
    <row r="100" spans="1:10" x14ac:dyDescent="0.2">
      <c r="A100" s="85"/>
      <c r="B100" s="85"/>
      <c r="C100" s="85"/>
      <c r="D100" s="85"/>
      <c r="E100" s="85"/>
      <c r="F100" s="85"/>
      <c r="G100" s="85"/>
      <c r="H100" s="85"/>
      <c r="I100" s="85"/>
      <c r="J100" s="85"/>
    </row>
  </sheetData>
  <mergeCells count="2">
    <mergeCell ref="C4:J4"/>
    <mergeCell ref="A34:J34"/>
  </mergeCell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theme="8" tint="0.79985961485641044"/>
  </sheetPr>
  <dimension ref="A1:J67"/>
  <sheetViews>
    <sheetView zoomScale="85" zoomScaleNormal="85" workbookViewId="0">
      <pane xSplit="1" ySplit="1" topLeftCell="E2" activePane="bottomRight" state="frozen"/>
      <selection pane="topRight" activeCell="C1" sqref="C1"/>
      <selection pane="bottomLeft" activeCell="A2" sqref="A2"/>
      <selection pane="bottomRight" activeCell="A33" sqref="A33:I33"/>
    </sheetView>
  </sheetViews>
  <sheetFormatPr defaultColWidth="9" defaultRowHeight="11.25" x14ac:dyDescent="0.2"/>
  <cols>
    <col min="1" max="1" width="58" style="87" customWidth="1"/>
    <col min="2" max="4" width="7.83203125" style="87" hidden="1" customWidth="1"/>
    <col min="5" max="9" width="18.5" style="87" customWidth="1"/>
    <col min="10" max="10" width="3.83203125" style="3" customWidth="1"/>
    <col min="11" max="16384" width="9" style="3"/>
  </cols>
  <sheetData>
    <row r="1" spans="1:10" x14ac:dyDescent="0.2">
      <c r="A1" s="25" t="s">
        <v>490</v>
      </c>
      <c r="B1" s="85"/>
      <c r="C1" s="85"/>
      <c r="D1" s="85"/>
      <c r="E1" s="85"/>
      <c r="F1" s="85"/>
      <c r="G1" s="85"/>
      <c r="H1" s="85"/>
      <c r="I1" s="85"/>
      <c r="J1" s="69"/>
    </row>
    <row r="2" spans="1:10" x14ac:dyDescent="0.2">
      <c r="A2" s="85"/>
      <c r="B2" s="85"/>
      <c r="C2" s="85"/>
      <c r="D2" s="85"/>
      <c r="E2" s="85"/>
      <c r="F2" s="85"/>
      <c r="G2" s="85"/>
      <c r="H2" s="85"/>
      <c r="I2" s="85"/>
      <c r="J2" s="69"/>
    </row>
    <row r="3" spans="1:10" ht="15" customHeight="1" x14ac:dyDescent="0.2">
      <c r="A3" s="72"/>
      <c r="B3" s="73"/>
      <c r="C3" s="73"/>
      <c r="D3" s="73"/>
      <c r="E3" s="355" t="s">
        <v>405</v>
      </c>
      <c r="F3" s="355"/>
      <c r="G3" s="355"/>
      <c r="H3" s="355"/>
      <c r="I3" s="75"/>
      <c r="J3" s="69"/>
    </row>
    <row r="4" spans="1:10" ht="34.5" customHeight="1" thickBot="1" x14ac:dyDescent="0.25">
      <c r="A4" s="70" t="s">
        <v>484</v>
      </c>
      <c r="B4" s="70"/>
      <c r="C4" s="212"/>
      <c r="D4" s="212"/>
      <c r="E4" s="187" t="s">
        <v>244</v>
      </c>
      <c r="F4" s="187" t="s">
        <v>245</v>
      </c>
      <c r="G4" s="187" t="s">
        <v>246</v>
      </c>
      <c r="H4" s="187" t="s">
        <v>247</v>
      </c>
      <c r="I4" s="188" t="s">
        <v>248</v>
      </c>
      <c r="J4" s="69"/>
    </row>
    <row r="5" spans="1:10" hidden="1" x14ac:dyDescent="0.2">
      <c r="A5" s="152"/>
      <c r="B5" s="208"/>
      <c r="C5" s="136" t="s">
        <v>227</v>
      </c>
      <c r="D5" s="136" t="s">
        <v>228</v>
      </c>
      <c r="E5" s="213" t="s">
        <v>249</v>
      </c>
      <c r="F5" s="213" t="s">
        <v>250</v>
      </c>
      <c r="G5" s="213" t="s">
        <v>251</v>
      </c>
      <c r="H5" s="213" t="s">
        <v>252</v>
      </c>
      <c r="I5" s="214" t="s">
        <v>253</v>
      </c>
      <c r="J5" s="69"/>
    </row>
    <row r="6" spans="1:10" x14ac:dyDescent="0.2">
      <c r="A6" s="145" t="s">
        <v>224</v>
      </c>
      <c r="B6" s="146"/>
      <c r="C6" s="189"/>
      <c r="D6" s="189"/>
      <c r="E6" s="215"/>
      <c r="F6" s="215"/>
      <c r="G6" s="215"/>
      <c r="H6" s="215"/>
      <c r="I6" s="216"/>
      <c r="J6" s="69"/>
    </row>
    <row r="7" spans="1:10" x14ac:dyDescent="0.2">
      <c r="A7" s="137" t="s">
        <v>402</v>
      </c>
      <c r="B7" s="155" t="s">
        <v>58</v>
      </c>
      <c r="C7" s="139">
        <v>161</v>
      </c>
      <c r="D7" s="139">
        <v>0</v>
      </c>
      <c r="E7" s="224"/>
      <c r="F7" s="224"/>
      <c r="G7" s="224"/>
      <c r="H7" s="224"/>
      <c r="I7" s="225">
        <v>95961</v>
      </c>
      <c r="J7" s="69"/>
    </row>
    <row r="8" spans="1:10" x14ac:dyDescent="0.2">
      <c r="A8" s="140" t="s">
        <v>229</v>
      </c>
      <c r="B8" s="141" t="s">
        <v>60</v>
      </c>
      <c r="C8" s="105">
        <v>0</v>
      </c>
      <c r="D8" s="105">
        <v>0</v>
      </c>
      <c r="E8" s="203"/>
      <c r="F8" s="203"/>
      <c r="G8" s="203"/>
      <c r="H8" s="203"/>
      <c r="I8" s="104">
        <v>25939</v>
      </c>
      <c r="J8" s="69"/>
    </row>
    <row r="9" spans="1:10" x14ac:dyDescent="0.2">
      <c r="A9" s="140" t="s">
        <v>230</v>
      </c>
      <c r="B9" s="141" t="s">
        <v>62</v>
      </c>
      <c r="C9" s="194"/>
      <c r="D9" s="194"/>
      <c r="E9" s="105">
        <v>0</v>
      </c>
      <c r="F9" s="105">
        <v>15863</v>
      </c>
      <c r="G9" s="105">
        <v>3713</v>
      </c>
      <c r="H9" s="105">
        <v>34724</v>
      </c>
      <c r="I9" s="104">
        <v>54300</v>
      </c>
      <c r="J9" s="69"/>
    </row>
    <row r="10" spans="1:10" x14ac:dyDescent="0.2">
      <c r="A10" s="219" t="s">
        <v>231</v>
      </c>
      <c r="B10" s="220" t="s">
        <v>63</v>
      </c>
      <c r="C10" s="171">
        <v>0</v>
      </c>
      <c r="D10" s="171">
        <v>0</v>
      </c>
      <c r="E10" s="171">
        <v>0</v>
      </c>
      <c r="F10" s="171">
        <v>11463</v>
      </c>
      <c r="G10" s="171">
        <v>3161</v>
      </c>
      <c r="H10" s="171">
        <v>11982</v>
      </c>
      <c r="I10" s="182">
        <v>87350</v>
      </c>
      <c r="J10" s="69"/>
    </row>
    <row r="11" spans="1:10" x14ac:dyDescent="0.2">
      <c r="A11" s="217" t="s">
        <v>232</v>
      </c>
      <c r="B11" s="155" t="s">
        <v>74</v>
      </c>
      <c r="C11" s="218">
        <v>161</v>
      </c>
      <c r="D11" s="218">
        <v>1</v>
      </c>
      <c r="E11" s="218">
        <v>0</v>
      </c>
      <c r="F11" s="218">
        <v>4400</v>
      </c>
      <c r="G11" s="218">
        <v>552</v>
      </c>
      <c r="H11" s="218">
        <v>22742</v>
      </c>
      <c r="I11" s="225">
        <v>88850</v>
      </c>
      <c r="J11" s="69"/>
    </row>
    <row r="12" spans="1:10" x14ac:dyDescent="0.2">
      <c r="A12" s="145" t="s">
        <v>233</v>
      </c>
      <c r="B12" s="146"/>
      <c r="C12" s="210"/>
      <c r="D12" s="210"/>
      <c r="E12" s="210"/>
      <c r="F12" s="210"/>
      <c r="G12" s="210"/>
      <c r="H12" s="210"/>
      <c r="I12" s="157"/>
      <c r="J12" s="69"/>
    </row>
    <row r="13" spans="1:10" x14ac:dyDescent="0.2">
      <c r="A13" s="217" t="s">
        <v>402</v>
      </c>
      <c r="B13" s="143" t="s">
        <v>76</v>
      </c>
      <c r="C13" s="144">
        <v>101</v>
      </c>
      <c r="D13" s="144">
        <v>0</v>
      </c>
      <c r="E13" s="224"/>
      <c r="F13" s="224"/>
      <c r="G13" s="224"/>
      <c r="H13" s="224"/>
      <c r="I13" s="148">
        <v>105933</v>
      </c>
      <c r="J13" s="69"/>
    </row>
    <row r="14" spans="1:10" x14ac:dyDescent="0.2">
      <c r="A14" s="140" t="s">
        <v>229</v>
      </c>
      <c r="B14" s="141" t="s">
        <v>78</v>
      </c>
      <c r="C14" s="105">
        <v>0</v>
      </c>
      <c r="D14" s="105">
        <v>0</v>
      </c>
      <c r="E14" s="203"/>
      <c r="F14" s="203"/>
      <c r="G14" s="203"/>
      <c r="H14" s="203"/>
      <c r="I14" s="104">
        <v>29151</v>
      </c>
      <c r="J14" s="69"/>
    </row>
    <row r="15" spans="1:10" x14ac:dyDescent="0.2">
      <c r="A15" s="140" t="s">
        <v>230</v>
      </c>
      <c r="B15" s="141" t="s">
        <v>80</v>
      </c>
      <c r="C15" s="194"/>
      <c r="D15" s="194"/>
      <c r="E15" s="105">
        <v>0</v>
      </c>
      <c r="F15" s="105">
        <v>16037</v>
      </c>
      <c r="G15" s="105">
        <v>4956</v>
      </c>
      <c r="H15" s="105">
        <v>33043</v>
      </c>
      <c r="I15" s="104">
        <v>54036</v>
      </c>
      <c r="J15" s="69"/>
    </row>
    <row r="16" spans="1:10" x14ac:dyDescent="0.2">
      <c r="A16" s="219" t="s">
        <v>231</v>
      </c>
      <c r="B16" s="220" t="s">
        <v>82</v>
      </c>
      <c r="C16" s="171">
        <v>0</v>
      </c>
      <c r="D16" s="171">
        <v>1</v>
      </c>
      <c r="E16" s="171">
        <v>0</v>
      </c>
      <c r="F16" s="171">
        <v>12630</v>
      </c>
      <c r="G16" s="171">
        <v>4080</v>
      </c>
      <c r="H16" s="171">
        <v>11388</v>
      </c>
      <c r="I16" s="182">
        <v>75846</v>
      </c>
      <c r="J16" s="69"/>
    </row>
    <row r="17" spans="1:10" x14ac:dyDescent="0.2">
      <c r="A17" s="217" t="s">
        <v>232</v>
      </c>
      <c r="B17" s="155" t="s">
        <v>91</v>
      </c>
      <c r="C17" s="218">
        <v>101</v>
      </c>
      <c r="D17" s="218">
        <v>0</v>
      </c>
      <c r="E17" s="218">
        <v>0</v>
      </c>
      <c r="F17" s="218">
        <v>3407</v>
      </c>
      <c r="G17" s="218">
        <v>876</v>
      </c>
      <c r="H17" s="218">
        <v>21655</v>
      </c>
      <c r="I17" s="225">
        <v>113274</v>
      </c>
      <c r="J17" s="69"/>
    </row>
    <row r="18" spans="1:10" x14ac:dyDescent="0.2">
      <c r="A18" s="145" t="s">
        <v>234</v>
      </c>
      <c r="B18" s="146"/>
      <c r="C18" s="210"/>
      <c r="D18" s="210"/>
      <c r="E18" s="210"/>
      <c r="F18" s="210"/>
      <c r="G18" s="210"/>
      <c r="H18" s="210"/>
      <c r="I18" s="157"/>
      <c r="J18" s="69"/>
    </row>
    <row r="19" spans="1:10" x14ac:dyDescent="0.2">
      <c r="A19" s="217" t="s">
        <v>402</v>
      </c>
      <c r="B19" s="155" t="s">
        <v>93</v>
      </c>
      <c r="C19" s="218">
        <v>0</v>
      </c>
      <c r="D19" s="218">
        <v>0</v>
      </c>
      <c r="E19" s="224"/>
      <c r="F19" s="224"/>
      <c r="G19" s="224"/>
      <c r="H19" s="224"/>
      <c r="I19" s="225">
        <v>15407</v>
      </c>
      <c r="J19" s="69"/>
    </row>
    <row r="20" spans="1:10" x14ac:dyDescent="0.2">
      <c r="A20" s="140" t="s">
        <v>229</v>
      </c>
      <c r="B20" s="141" t="s">
        <v>95</v>
      </c>
      <c r="C20" s="105">
        <v>0</v>
      </c>
      <c r="D20" s="105">
        <v>0</v>
      </c>
      <c r="E20" s="203"/>
      <c r="F20" s="203"/>
      <c r="G20" s="203"/>
      <c r="H20" s="203"/>
      <c r="I20" s="104">
        <v>26051</v>
      </c>
      <c r="J20" s="69"/>
    </row>
    <row r="21" spans="1:10" x14ac:dyDescent="0.2">
      <c r="A21" s="140" t="s">
        <v>230</v>
      </c>
      <c r="B21" s="141" t="s">
        <v>97</v>
      </c>
      <c r="C21" s="194"/>
      <c r="D21" s="194"/>
      <c r="E21" s="105">
        <v>0</v>
      </c>
      <c r="F21" s="105">
        <v>11490</v>
      </c>
      <c r="G21" s="105">
        <v>1114</v>
      </c>
      <c r="H21" s="105">
        <v>20332</v>
      </c>
      <c r="I21" s="104">
        <v>32937</v>
      </c>
      <c r="J21" s="69"/>
    </row>
    <row r="22" spans="1:10" x14ac:dyDescent="0.2">
      <c r="A22" s="219" t="s">
        <v>231</v>
      </c>
      <c r="B22" s="220" t="s">
        <v>99</v>
      </c>
      <c r="C22" s="171">
        <v>1</v>
      </c>
      <c r="D22" s="171">
        <v>0</v>
      </c>
      <c r="E22" s="171">
        <v>0</v>
      </c>
      <c r="F22" s="171">
        <v>11279</v>
      </c>
      <c r="G22" s="171">
        <v>312</v>
      </c>
      <c r="H22" s="171">
        <v>5883</v>
      </c>
      <c r="I22" s="182">
        <v>10956</v>
      </c>
      <c r="J22" s="69"/>
    </row>
    <row r="23" spans="1:10" x14ac:dyDescent="0.2">
      <c r="A23" s="217" t="s">
        <v>232</v>
      </c>
      <c r="B23" s="155" t="s">
        <v>111</v>
      </c>
      <c r="C23" s="218">
        <v>-1</v>
      </c>
      <c r="D23" s="218">
        <v>0</v>
      </c>
      <c r="E23" s="218">
        <v>0</v>
      </c>
      <c r="F23" s="218">
        <v>211</v>
      </c>
      <c r="G23" s="218">
        <v>802</v>
      </c>
      <c r="H23" s="218">
        <v>14449</v>
      </c>
      <c r="I23" s="225">
        <v>63439</v>
      </c>
      <c r="J23" s="69"/>
    </row>
    <row r="24" spans="1:10" x14ac:dyDescent="0.2">
      <c r="A24" s="145" t="s">
        <v>235</v>
      </c>
      <c r="B24" s="146"/>
      <c r="C24" s="210"/>
      <c r="D24" s="210"/>
      <c r="E24" s="210"/>
      <c r="F24" s="210"/>
      <c r="G24" s="210"/>
      <c r="H24" s="210"/>
      <c r="I24" s="157"/>
      <c r="J24" s="69"/>
    </row>
    <row r="25" spans="1:10" x14ac:dyDescent="0.2">
      <c r="A25" s="217" t="s">
        <v>402</v>
      </c>
      <c r="B25" s="155" t="s">
        <v>113</v>
      </c>
      <c r="C25" s="218">
        <v>0</v>
      </c>
      <c r="D25" s="218">
        <v>0</v>
      </c>
      <c r="E25" s="224"/>
      <c r="F25" s="224"/>
      <c r="G25" s="224"/>
      <c r="H25" s="224"/>
      <c r="I25" s="225">
        <v>0</v>
      </c>
      <c r="J25" s="69"/>
    </row>
    <row r="26" spans="1:10" x14ac:dyDescent="0.2">
      <c r="A26" s="140" t="s">
        <v>236</v>
      </c>
      <c r="B26" s="141" t="s">
        <v>115</v>
      </c>
      <c r="C26" s="105">
        <v>0</v>
      </c>
      <c r="D26" s="105">
        <v>0</v>
      </c>
      <c r="E26" s="203"/>
      <c r="F26" s="203"/>
      <c r="G26" s="203"/>
      <c r="H26" s="203"/>
      <c r="I26" s="104">
        <v>0</v>
      </c>
      <c r="J26" s="69"/>
    </row>
    <row r="27" spans="1:10" x14ac:dyDescent="0.2">
      <c r="A27" s="140" t="s">
        <v>237</v>
      </c>
      <c r="B27" s="141" t="s">
        <v>209</v>
      </c>
      <c r="C27" s="194"/>
      <c r="D27" s="194"/>
      <c r="E27" s="105">
        <v>0</v>
      </c>
      <c r="F27" s="105">
        <v>0</v>
      </c>
      <c r="G27" s="105">
        <v>0</v>
      </c>
      <c r="H27" s="105">
        <v>0</v>
      </c>
      <c r="I27" s="104">
        <v>0</v>
      </c>
      <c r="J27" s="69"/>
    </row>
    <row r="28" spans="1:10" x14ac:dyDescent="0.2">
      <c r="A28" s="219" t="s">
        <v>238</v>
      </c>
      <c r="B28" s="220" t="s">
        <v>210</v>
      </c>
      <c r="C28" s="171">
        <v>0</v>
      </c>
      <c r="D28" s="171">
        <v>0</v>
      </c>
      <c r="E28" s="171">
        <v>0</v>
      </c>
      <c r="F28" s="171">
        <v>0</v>
      </c>
      <c r="G28" s="171">
        <v>0</v>
      </c>
      <c r="H28" s="171">
        <v>0</v>
      </c>
      <c r="I28" s="182">
        <v>0</v>
      </c>
      <c r="J28" s="69"/>
    </row>
    <row r="29" spans="1:10" x14ac:dyDescent="0.2">
      <c r="A29" s="217" t="s">
        <v>232</v>
      </c>
      <c r="B29" s="155" t="s">
        <v>117</v>
      </c>
      <c r="C29" s="223">
        <v>0</v>
      </c>
      <c r="D29" s="223">
        <v>0</v>
      </c>
      <c r="E29" s="218">
        <v>0</v>
      </c>
      <c r="F29" s="218">
        <v>0</v>
      </c>
      <c r="G29" s="218">
        <v>0</v>
      </c>
      <c r="H29" s="218">
        <v>0</v>
      </c>
      <c r="I29" s="225">
        <v>0</v>
      </c>
      <c r="J29" s="69"/>
    </row>
    <row r="30" spans="1:10" x14ac:dyDescent="0.2">
      <c r="A30" s="145" t="s">
        <v>239</v>
      </c>
      <c r="B30" s="146" t="s">
        <v>124</v>
      </c>
      <c r="C30" s="122">
        <v>16</v>
      </c>
      <c r="D30" s="122">
        <v>0</v>
      </c>
      <c r="E30" s="122">
        <v>0</v>
      </c>
      <c r="F30" s="122">
        <v>4485</v>
      </c>
      <c r="G30" s="122">
        <v>783</v>
      </c>
      <c r="H30" s="122">
        <v>7120</v>
      </c>
      <c r="I30" s="120">
        <v>41253</v>
      </c>
      <c r="J30" s="69"/>
    </row>
    <row r="31" spans="1:10" x14ac:dyDescent="0.2">
      <c r="A31" s="145" t="s">
        <v>240</v>
      </c>
      <c r="B31" s="146" t="s">
        <v>241</v>
      </c>
      <c r="C31" s="191"/>
      <c r="D31" s="191"/>
      <c r="E31" s="191"/>
      <c r="F31" s="191"/>
      <c r="G31" s="191"/>
      <c r="H31" s="191"/>
      <c r="I31" s="120">
        <v>915</v>
      </c>
      <c r="J31" s="69"/>
    </row>
    <row r="32" spans="1:10" ht="12" thickBot="1" x14ac:dyDescent="0.25">
      <c r="A32" s="74" t="s">
        <v>242</v>
      </c>
      <c r="B32" s="147" t="s">
        <v>243</v>
      </c>
      <c r="C32" s="192"/>
      <c r="D32" s="192"/>
      <c r="E32" s="192"/>
      <c r="F32" s="192"/>
      <c r="G32" s="192"/>
      <c r="H32" s="192"/>
      <c r="I32" s="149">
        <v>42168</v>
      </c>
      <c r="J32" s="69"/>
    </row>
    <row r="33" spans="1:10" x14ac:dyDescent="0.2">
      <c r="A33" s="357"/>
      <c r="B33" s="357"/>
      <c r="C33" s="357"/>
      <c r="D33" s="357"/>
      <c r="E33" s="357"/>
      <c r="F33" s="357"/>
      <c r="G33" s="357"/>
      <c r="H33" s="357"/>
      <c r="I33" s="357"/>
      <c r="J33" s="69"/>
    </row>
    <row r="34" spans="1:10" x14ac:dyDescent="0.2">
      <c r="A34" s="85"/>
      <c r="B34" s="85"/>
      <c r="C34" s="85"/>
      <c r="D34" s="85"/>
      <c r="E34" s="85"/>
      <c r="F34" s="85"/>
      <c r="G34" s="85"/>
      <c r="H34" s="85"/>
      <c r="I34" s="85"/>
      <c r="J34" s="69"/>
    </row>
    <row r="35" spans="1:10" x14ac:dyDescent="0.2">
      <c r="A35" s="85"/>
      <c r="B35" s="85"/>
      <c r="C35" s="85"/>
      <c r="D35" s="85"/>
      <c r="E35" s="85"/>
      <c r="F35" s="85"/>
      <c r="G35" s="85"/>
      <c r="H35" s="85"/>
      <c r="I35" s="85"/>
      <c r="J35" s="69"/>
    </row>
    <row r="36" spans="1:10" x14ac:dyDescent="0.2">
      <c r="A36" s="85"/>
      <c r="B36" s="85"/>
      <c r="C36" s="85"/>
      <c r="D36" s="85"/>
      <c r="E36" s="85"/>
      <c r="F36" s="85"/>
      <c r="G36" s="85"/>
      <c r="H36" s="85"/>
      <c r="I36" s="85"/>
      <c r="J36" s="69"/>
    </row>
    <row r="37" spans="1:10" x14ac:dyDescent="0.2">
      <c r="A37" s="85"/>
      <c r="B37" s="85"/>
      <c r="C37" s="85"/>
      <c r="D37" s="85"/>
      <c r="E37" s="85"/>
      <c r="F37" s="85"/>
      <c r="G37" s="85"/>
      <c r="H37" s="85"/>
      <c r="I37" s="85"/>
      <c r="J37" s="69"/>
    </row>
    <row r="38" spans="1:10" x14ac:dyDescent="0.2">
      <c r="A38" s="85"/>
      <c r="B38" s="85"/>
      <c r="C38" s="85"/>
      <c r="D38" s="85"/>
      <c r="E38" s="85"/>
      <c r="F38" s="85"/>
      <c r="G38" s="85"/>
      <c r="H38" s="85"/>
      <c r="I38" s="85"/>
      <c r="J38" s="69"/>
    </row>
    <row r="39" spans="1:10" x14ac:dyDescent="0.2">
      <c r="A39" s="85"/>
      <c r="B39" s="85"/>
      <c r="C39" s="85"/>
      <c r="D39" s="85"/>
      <c r="E39" s="85"/>
      <c r="F39" s="85"/>
      <c r="G39" s="85"/>
      <c r="H39" s="85"/>
      <c r="I39" s="85"/>
      <c r="J39" s="69"/>
    </row>
    <row r="40" spans="1:10" x14ac:dyDescent="0.2">
      <c r="A40" s="85"/>
      <c r="B40" s="85"/>
      <c r="C40" s="85"/>
      <c r="D40" s="85"/>
      <c r="E40" s="85"/>
      <c r="F40" s="85"/>
      <c r="G40" s="85"/>
      <c r="H40" s="85"/>
      <c r="I40" s="85"/>
      <c r="J40" s="69"/>
    </row>
    <row r="41" spans="1:10" x14ac:dyDescent="0.2">
      <c r="A41" s="85"/>
      <c r="B41" s="85"/>
      <c r="C41" s="85"/>
      <c r="D41" s="85"/>
      <c r="E41" s="85"/>
      <c r="F41" s="85"/>
      <c r="G41" s="85"/>
      <c r="H41" s="85"/>
      <c r="I41" s="85"/>
      <c r="J41" s="69"/>
    </row>
    <row r="42" spans="1:10" x14ac:dyDescent="0.2">
      <c r="A42" s="85"/>
      <c r="B42" s="85"/>
      <c r="C42" s="85"/>
      <c r="D42" s="85"/>
      <c r="E42" s="85"/>
      <c r="F42" s="85"/>
      <c r="G42" s="85"/>
      <c r="H42" s="85"/>
      <c r="I42" s="85"/>
      <c r="J42" s="69"/>
    </row>
    <row r="43" spans="1:10" x14ac:dyDescent="0.2">
      <c r="A43" s="85"/>
      <c r="B43" s="85"/>
      <c r="C43" s="85"/>
      <c r="D43" s="85"/>
      <c r="E43" s="85"/>
      <c r="F43" s="85"/>
      <c r="G43" s="85"/>
      <c r="H43" s="85"/>
      <c r="I43" s="85"/>
      <c r="J43" s="69"/>
    </row>
    <row r="44" spans="1:10" x14ac:dyDescent="0.2">
      <c r="A44" s="85"/>
      <c r="B44" s="85"/>
      <c r="C44" s="85"/>
      <c r="D44" s="85"/>
      <c r="E44" s="85"/>
      <c r="F44" s="85"/>
      <c r="G44" s="85"/>
      <c r="H44" s="85"/>
      <c r="I44" s="85"/>
      <c r="J44" s="69"/>
    </row>
    <row r="45" spans="1:10" x14ac:dyDescent="0.2">
      <c r="A45" s="85"/>
      <c r="B45" s="85"/>
      <c r="C45" s="85"/>
      <c r="D45" s="85"/>
      <c r="E45" s="85"/>
      <c r="F45" s="85"/>
      <c r="G45" s="85"/>
      <c r="H45" s="85"/>
      <c r="I45" s="85"/>
      <c r="J45" s="69"/>
    </row>
    <row r="46" spans="1:10" x14ac:dyDescent="0.2">
      <c r="A46" s="85"/>
      <c r="B46" s="85"/>
      <c r="C46" s="85"/>
      <c r="D46" s="85"/>
      <c r="E46" s="85"/>
      <c r="F46" s="85"/>
      <c r="G46" s="85"/>
      <c r="H46" s="85"/>
      <c r="I46" s="85"/>
      <c r="J46" s="69"/>
    </row>
    <row r="47" spans="1:10" x14ac:dyDescent="0.2">
      <c r="A47" s="85"/>
      <c r="B47" s="85"/>
      <c r="C47" s="85"/>
      <c r="D47" s="85"/>
      <c r="E47" s="85"/>
      <c r="F47" s="85"/>
      <c r="G47" s="85"/>
      <c r="H47" s="85"/>
      <c r="I47" s="85"/>
      <c r="J47" s="69"/>
    </row>
    <row r="48" spans="1:10" x14ac:dyDescent="0.2">
      <c r="A48" s="85"/>
      <c r="B48" s="85"/>
      <c r="C48" s="85"/>
      <c r="D48" s="85"/>
      <c r="E48" s="85"/>
      <c r="F48" s="85"/>
      <c r="G48" s="85"/>
      <c r="H48" s="85"/>
      <c r="I48" s="85"/>
      <c r="J48" s="69"/>
    </row>
    <row r="49" spans="1:10" x14ac:dyDescent="0.2">
      <c r="A49" s="85"/>
      <c r="B49" s="85"/>
      <c r="C49" s="85"/>
      <c r="D49" s="85"/>
      <c r="E49" s="85"/>
      <c r="F49" s="85"/>
      <c r="G49" s="85"/>
      <c r="H49" s="85"/>
      <c r="I49" s="85"/>
      <c r="J49" s="69"/>
    </row>
    <row r="50" spans="1:10" x14ac:dyDescent="0.2">
      <c r="A50" s="85"/>
      <c r="B50" s="85"/>
      <c r="C50" s="85"/>
      <c r="D50" s="85"/>
      <c r="E50" s="85"/>
      <c r="F50" s="85"/>
      <c r="G50" s="85"/>
      <c r="H50" s="85"/>
      <c r="I50" s="85"/>
      <c r="J50" s="69"/>
    </row>
    <row r="51" spans="1:10" x14ac:dyDescent="0.2">
      <c r="A51" s="85"/>
      <c r="B51" s="85"/>
      <c r="C51" s="85"/>
      <c r="D51" s="85"/>
      <c r="E51" s="85"/>
      <c r="F51" s="85"/>
      <c r="G51" s="85"/>
      <c r="H51" s="85"/>
      <c r="I51" s="85"/>
      <c r="J51" s="69"/>
    </row>
    <row r="52" spans="1:10" x14ac:dyDescent="0.2">
      <c r="A52" s="85"/>
      <c r="B52" s="85"/>
      <c r="C52" s="85"/>
      <c r="D52" s="85"/>
      <c r="E52" s="85"/>
      <c r="F52" s="85"/>
      <c r="G52" s="85"/>
      <c r="H52" s="85"/>
      <c r="I52" s="85"/>
      <c r="J52" s="69"/>
    </row>
    <row r="53" spans="1:10" x14ac:dyDescent="0.2">
      <c r="A53" s="85"/>
      <c r="B53" s="85"/>
      <c r="C53" s="85"/>
      <c r="D53" s="85"/>
      <c r="E53" s="85"/>
      <c r="F53" s="85"/>
      <c r="G53" s="85"/>
      <c r="H53" s="85"/>
      <c r="I53" s="85"/>
      <c r="J53" s="69"/>
    </row>
    <row r="54" spans="1:10" x14ac:dyDescent="0.2">
      <c r="A54" s="85"/>
      <c r="B54" s="85"/>
      <c r="C54" s="85"/>
      <c r="D54" s="85"/>
      <c r="E54" s="85"/>
      <c r="F54" s="85"/>
      <c r="G54" s="85"/>
      <c r="H54" s="85"/>
      <c r="I54" s="85"/>
      <c r="J54" s="69"/>
    </row>
    <row r="55" spans="1:10" x14ac:dyDescent="0.2">
      <c r="A55" s="85"/>
      <c r="B55" s="85"/>
      <c r="C55" s="85"/>
      <c r="D55" s="85"/>
      <c r="E55" s="85"/>
      <c r="F55" s="85"/>
      <c r="G55" s="85"/>
      <c r="H55" s="85"/>
      <c r="I55" s="85"/>
      <c r="J55" s="69"/>
    </row>
    <row r="56" spans="1:10" x14ac:dyDescent="0.2">
      <c r="A56" s="85"/>
      <c r="B56" s="85"/>
      <c r="C56" s="85"/>
      <c r="D56" s="85"/>
      <c r="E56" s="85"/>
      <c r="F56" s="85"/>
      <c r="G56" s="85"/>
      <c r="H56" s="85"/>
      <c r="I56" s="85"/>
      <c r="J56" s="69"/>
    </row>
    <row r="57" spans="1:10" x14ac:dyDescent="0.2">
      <c r="A57" s="85"/>
      <c r="B57" s="85"/>
      <c r="C57" s="85"/>
      <c r="D57" s="85"/>
      <c r="E57" s="85"/>
      <c r="F57" s="85"/>
      <c r="G57" s="85"/>
      <c r="H57" s="85"/>
      <c r="I57" s="85"/>
      <c r="J57" s="69"/>
    </row>
    <row r="58" spans="1:10" x14ac:dyDescent="0.2">
      <c r="A58" s="85"/>
      <c r="B58" s="85"/>
      <c r="C58" s="85"/>
      <c r="D58" s="85"/>
      <c r="E58" s="85"/>
      <c r="F58" s="85"/>
      <c r="G58" s="85"/>
      <c r="H58" s="85"/>
      <c r="I58" s="85"/>
      <c r="J58" s="69"/>
    </row>
    <row r="59" spans="1:10" x14ac:dyDescent="0.2">
      <c r="A59" s="85"/>
      <c r="B59" s="85"/>
      <c r="C59" s="85"/>
      <c r="D59" s="85"/>
      <c r="E59" s="85"/>
      <c r="F59" s="85"/>
      <c r="G59" s="85"/>
      <c r="H59" s="85"/>
      <c r="I59" s="85"/>
      <c r="J59" s="69"/>
    </row>
    <row r="60" spans="1:10" x14ac:dyDescent="0.2">
      <c r="A60" s="85"/>
      <c r="B60" s="85"/>
      <c r="C60" s="85"/>
      <c r="D60" s="85"/>
      <c r="E60" s="85"/>
      <c r="F60" s="85"/>
      <c r="G60" s="85"/>
      <c r="H60" s="85"/>
      <c r="I60" s="85"/>
      <c r="J60" s="69"/>
    </row>
    <row r="61" spans="1:10" x14ac:dyDescent="0.2">
      <c r="A61" s="85"/>
      <c r="B61" s="85"/>
      <c r="C61" s="85"/>
      <c r="D61" s="85"/>
      <c r="E61" s="85"/>
      <c r="F61" s="85"/>
      <c r="G61" s="85"/>
      <c r="H61" s="85"/>
      <c r="I61" s="85"/>
      <c r="J61" s="69"/>
    </row>
    <row r="62" spans="1:10" x14ac:dyDescent="0.2">
      <c r="A62" s="85"/>
      <c r="B62" s="85"/>
      <c r="C62" s="85"/>
      <c r="D62" s="85"/>
      <c r="E62" s="85"/>
      <c r="F62" s="85"/>
      <c r="G62" s="85"/>
      <c r="H62" s="85"/>
      <c r="I62" s="85"/>
      <c r="J62" s="69"/>
    </row>
    <row r="63" spans="1:10" x14ac:dyDescent="0.2">
      <c r="A63" s="85"/>
      <c r="B63" s="85"/>
      <c r="C63" s="85"/>
      <c r="D63" s="85"/>
      <c r="E63" s="85"/>
      <c r="F63" s="85"/>
      <c r="G63" s="85"/>
      <c r="H63" s="85"/>
      <c r="I63" s="85"/>
      <c r="J63" s="69"/>
    </row>
    <row r="64" spans="1:10" x14ac:dyDescent="0.2">
      <c r="A64" s="85"/>
      <c r="B64" s="85"/>
      <c r="C64" s="85"/>
      <c r="D64" s="85"/>
      <c r="E64" s="85"/>
      <c r="F64" s="85"/>
      <c r="G64" s="85"/>
      <c r="H64" s="85"/>
      <c r="I64" s="85"/>
      <c r="J64" s="69"/>
    </row>
    <row r="65" spans="1:10" x14ac:dyDescent="0.2">
      <c r="A65" s="85"/>
      <c r="B65" s="85"/>
      <c r="C65" s="85"/>
      <c r="D65" s="85"/>
      <c r="E65" s="85"/>
      <c r="F65" s="85"/>
      <c r="G65" s="85"/>
      <c r="H65" s="85"/>
      <c r="I65" s="85"/>
      <c r="J65" s="69"/>
    </row>
    <row r="66" spans="1:10" x14ac:dyDescent="0.2">
      <c r="A66" s="85"/>
      <c r="B66" s="85"/>
      <c r="C66" s="85"/>
      <c r="D66" s="85"/>
      <c r="E66" s="85"/>
      <c r="F66" s="85"/>
      <c r="G66" s="85"/>
      <c r="H66" s="85"/>
      <c r="I66" s="85"/>
      <c r="J66" s="69"/>
    </row>
    <row r="67" spans="1:10" x14ac:dyDescent="0.2">
      <c r="A67" s="85"/>
      <c r="B67" s="85"/>
      <c r="C67" s="85"/>
      <c r="D67" s="85"/>
      <c r="E67" s="85"/>
      <c r="F67" s="85"/>
      <c r="G67" s="85"/>
      <c r="H67" s="85"/>
      <c r="I67" s="85"/>
      <c r="J67" s="69"/>
    </row>
  </sheetData>
  <mergeCells count="2">
    <mergeCell ref="E3:H3"/>
    <mergeCell ref="A33:I33"/>
  </mergeCell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theme="8" tint="0.79985961485641044"/>
  </sheetPr>
  <dimension ref="A1:J100"/>
  <sheetViews>
    <sheetView zoomScale="85" zoomScaleNormal="85" workbookViewId="0">
      <pane xSplit="1" ySplit="1" topLeftCell="B53" activePane="bottomRight" state="frozen"/>
      <selection pane="topRight" activeCell="C1" sqref="C1"/>
      <selection pane="bottomLeft" activeCell="A2" sqref="A2"/>
      <selection pane="bottomRight" activeCell="C26" sqref="C26"/>
    </sheetView>
  </sheetViews>
  <sheetFormatPr defaultColWidth="9" defaultRowHeight="11.25" x14ac:dyDescent="0.2"/>
  <cols>
    <col min="1" max="1" width="47.5" style="87" customWidth="1"/>
    <col min="2" max="2" width="7.1640625" style="87" hidden="1" customWidth="1"/>
    <col min="3" max="5" width="14.5" style="87" customWidth="1"/>
    <col min="6" max="6" width="13.83203125" style="87" customWidth="1"/>
    <col min="7" max="8" width="14.5" style="87" customWidth="1"/>
    <col min="9" max="9" width="16.1640625" style="87" customWidth="1"/>
    <col min="10" max="16384" width="9" style="3"/>
  </cols>
  <sheetData>
    <row r="1" spans="1:10" ht="11.25" customHeight="1" x14ac:dyDescent="0.2">
      <c r="A1" s="25" t="s">
        <v>491</v>
      </c>
      <c r="B1" s="85"/>
      <c r="C1" s="85"/>
      <c r="D1" s="85"/>
      <c r="E1" s="85"/>
      <c r="F1" s="85"/>
      <c r="G1" s="85"/>
      <c r="H1" s="85"/>
      <c r="I1" s="85"/>
      <c r="J1" s="69"/>
    </row>
    <row r="2" spans="1:10" x14ac:dyDescent="0.2">
      <c r="A2" s="85"/>
      <c r="B2" s="85"/>
      <c r="C2" s="85"/>
      <c r="D2" s="85"/>
      <c r="E2" s="85"/>
      <c r="F2" s="85"/>
      <c r="G2" s="85"/>
      <c r="H2" s="85"/>
      <c r="I2" s="85"/>
      <c r="J2" s="69"/>
    </row>
    <row r="3" spans="1:10" ht="32.1" customHeight="1" thickBot="1" x14ac:dyDescent="0.25">
      <c r="A3" s="70" t="s">
        <v>484</v>
      </c>
      <c r="B3" s="70"/>
      <c r="C3" s="76" t="s">
        <v>406</v>
      </c>
      <c r="D3" s="358" t="s">
        <v>385</v>
      </c>
      <c r="E3" s="358"/>
      <c r="F3" s="358"/>
      <c r="G3" s="358"/>
      <c r="H3" s="358"/>
      <c r="I3" s="27" t="s">
        <v>258</v>
      </c>
      <c r="J3" s="69"/>
    </row>
    <row r="4" spans="1:10" hidden="1" x14ac:dyDescent="0.2">
      <c r="A4" s="152"/>
      <c r="B4" s="135"/>
      <c r="C4" s="136" t="s">
        <v>179</v>
      </c>
      <c r="D4" s="136" t="s">
        <v>180</v>
      </c>
      <c r="E4" s="136" t="s">
        <v>181</v>
      </c>
      <c r="F4" s="136" t="s">
        <v>182</v>
      </c>
      <c r="G4" s="136" t="s">
        <v>183</v>
      </c>
      <c r="H4" s="136" t="s">
        <v>212</v>
      </c>
      <c r="I4" s="136" t="s">
        <v>225</v>
      </c>
      <c r="J4" s="69"/>
    </row>
    <row r="5" spans="1:10" ht="32.25" customHeight="1" x14ac:dyDescent="0.2">
      <c r="A5" s="209"/>
      <c r="B5" s="146" t="s">
        <v>186</v>
      </c>
      <c r="C5" s="193"/>
      <c r="D5" s="154" t="s">
        <v>413</v>
      </c>
      <c r="E5" s="154" t="s">
        <v>419</v>
      </c>
      <c r="F5" s="154" t="s">
        <v>414</v>
      </c>
      <c r="G5" s="154" t="s">
        <v>420</v>
      </c>
      <c r="H5" s="154" t="s">
        <v>421</v>
      </c>
      <c r="I5" s="193"/>
      <c r="J5" s="69"/>
    </row>
    <row r="6" spans="1:10" hidden="1" x14ac:dyDescent="0.2">
      <c r="A6" s="153"/>
      <c r="B6" s="155"/>
      <c r="C6" s="156" t="s">
        <v>226</v>
      </c>
      <c r="D6" s="156" t="s">
        <v>227</v>
      </c>
      <c r="E6" s="156" t="s">
        <v>259</v>
      </c>
      <c r="F6" s="156" t="s">
        <v>260</v>
      </c>
      <c r="G6" s="156" t="s">
        <v>228</v>
      </c>
      <c r="H6" s="156" t="s">
        <v>249</v>
      </c>
      <c r="I6" s="156" t="s">
        <v>250</v>
      </c>
      <c r="J6" s="69"/>
    </row>
    <row r="7" spans="1:10" x14ac:dyDescent="0.2">
      <c r="A7" s="145" t="s">
        <v>224</v>
      </c>
      <c r="B7" s="146"/>
      <c r="C7" s="210"/>
      <c r="D7" s="210"/>
      <c r="E7" s="210"/>
      <c r="F7" s="210"/>
      <c r="G7" s="210"/>
      <c r="H7" s="210"/>
      <c r="I7" s="157"/>
      <c r="J7" s="69"/>
    </row>
    <row r="8" spans="1:10" x14ac:dyDescent="0.2">
      <c r="A8" s="137" t="s">
        <v>402</v>
      </c>
      <c r="B8" s="190" t="s">
        <v>58</v>
      </c>
      <c r="C8" s="101">
        <v>-33963</v>
      </c>
      <c r="D8" s="101">
        <v>52026</v>
      </c>
      <c r="E8" s="101">
        <v>27272</v>
      </c>
      <c r="F8" s="101">
        <v>11218</v>
      </c>
      <c r="G8" s="101">
        <v>11295</v>
      </c>
      <c r="H8" s="101">
        <v>7302</v>
      </c>
      <c r="I8" s="100">
        <v>75150</v>
      </c>
      <c r="J8" s="69"/>
    </row>
    <row r="9" spans="1:10" x14ac:dyDescent="0.2">
      <c r="A9" s="140" t="s">
        <v>229</v>
      </c>
      <c r="B9" s="141" t="s">
        <v>60</v>
      </c>
      <c r="C9" s="105">
        <v>0</v>
      </c>
      <c r="D9" s="105">
        <v>0</v>
      </c>
      <c r="E9" s="105">
        <v>25991</v>
      </c>
      <c r="F9" s="105">
        <v>0</v>
      </c>
      <c r="G9" s="105">
        <v>0</v>
      </c>
      <c r="H9" s="105">
        <v>0</v>
      </c>
      <c r="I9" s="104">
        <v>25991</v>
      </c>
      <c r="J9" s="69"/>
    </row>
    <row r="10" spans="1:10" x14ac:dyDescent="0.2">
      <c r="A10" s="140" t="s">
        <v>230</v>
      </c>
      <c r="B10" s="141" t="s">
        <v>62</v>
      </c>
      <c r="C10" s="105">
        <v>3645</v>
      </c>
      <c r="D10" s="105">
        <v>12096</v>
      </c>
      <c r="E10" s="105">
        <v>1603</v>
      </c>
      <c r="F10" s="105">
        <v>576</v>
      </c>
      <c r="G10" s="105">
        <v>156</v>
      </c>
      <c r="H10" s="105">
        <v>1832</v>
      </c>
      <c r="I10" s="104">
        <v>19908</v>
      </c>
      <c r="J10" s="69"/>
    </row>
    <row r="11" spans="1:10" x14ac:dyDescent="0.2">
      <c r="A11" s="219" t="s">
        <v>231</v>
      </c>
      <c r="B11" s="220" t="s">
        <v>63</v>
      </c>
      <c r="C11" s="171">
        <v>-39793</v>
      </c>
      <c r="D11" s="171">
        <v>32435</v>
      </c>
      <c r="E11" s="171">
        <v>50389</v>
      </c>
      <c r="F11" s="171">
        <v>4636</v>
      </c>
      <c r="G11" s="171">
        <v>5005</v>
      </c>
      <c r="H11" s="171">
        <v>7334</v>
      </c>
      <c r="I11" s="182">
        <v>60006</v>
      </c>
      <c r="J11" s="69"/>
    </row>
    <row r="12" spans="1:10" x14ac:dyDescent="0.2">
      <c r="A12" s="217" t="s">
        <v>232</v>
      </c>
      <c r="B12" s="155" t="s">
        <v>74</v>
      </c>
      <c r="C12" s="218">
        <v>9475</v>
      </c>
      <c r="D12" s="218">
        <v>31687</v>
      </c>
      <c r="E12" s="218">
        <v>4477</v>
      </c>
      <c r="F12" s="218">
        <v>7158</v>
      </c>
      <c r="G12" s="218">
        <v>6446</v>
      </c>
      <c r="H12" s="218">
        <v>1800</v>
      </c>
      <c r="I12" s="225">
        <v>61044</v>
      </c>
      <c r="J12" s="69"/>
    </row>
    <row r="13" spans="1:10" x14ac:dyDescent="0.2">
      <c r="A13" s="145" t="s">
        <v>233</v>
      </c>
      <c r="B13" s="146"/>
      <c r="C13" s="210"/>
      <c r="D13" s="210"/>
      <c r="E13" s="210"/>
      <c r="F13" s="210"/>
      <c r="G13" s="210"/>
      <c r="H13" s="210"/>
      <c r="I13" s="157"/>
      <c r="J13" s="69"/>
    </row>
    <row r="14" spans="1:10" x14ac:dyDescent="0.2">
      <c r="A14" s="137" t="s">
        <v>402</v>
      </c>
      <c r="B14" s="143" t="s">
        <v>76</v>
      </c>
      <c r="C14" s="144">
        <v>-35434</v>
      </c>
      <c r="D14" s="144">
        <v>44450</v>
      </c>
      <c r="E14" s="144">
        <v>32908</v>
      </c>
      <c r="F14" s="144">
        <v>11165</v>
      </c>
      <c r="G14" s="144">
        <v>14546</v>
      </c>
      <c r="H14" s="144">
        <v>5680</v>
      </c>
      <c r="I14" s="148">
        <v>73315</v>
      </c>
      <c r="J14" s="69"/>
    </row>
    <row r="15" spans="1:10" x14ac:dyDescent="0.2">
      <c r="A15" s="140" t="s">
        <v>229</v>
      </c>
      <c r="B15" s="141" t="s">
        <v>78</v>
      </c>
      <c r="C15" s="105">
        <v>0</v>
      </c>
      <c r="D15" s="105">
        <v>0</v>
      </c>
      <c r="E15" s="105">
        <v>29165</v>
      </c>
      <c r="F15" s="105">
        <v>0</v>
      </c>
      <c r="G15" s="105">
        <v>0</v>
      </c>
      <c r="H15" s="105">
        <v>0</v>
      </c>
      <c r="I15" s="104">
        <v>29165</v>
      </c>
      <c r="J15" s="69"/>
    </row>
    <row r="16" spans="1:10" x14ac:dyDescent="0.2">
      <c r="A16" s="140" t="s">
        <v>230</v>
      </c>
      <c r="B16" s="141" t="s">
        <v>80</v>
      </c>
      <c r="C16" s="105">
        <v>3661</v>
      </c>
      <c r="D16" s="105">
        <v>10471</v>
      </c>
      <c r="E16" s="105">
        <v>1423</v>
      </c>
      <c r="F16" s="105">
        <v>145</v>
      </c>
      <c r="G16" s="105">
        <v>102</v>
      </c>
      <c r="H16" s="105">
        <v>1661</v>
      </c>
      <c r="I16" s="104">
        <v>17463</v>
      </c>
      <c r="J16" s="69"/>
    </row>
    <row r="17" spans="1:10" x14ac:dyDescent="0.2">
      <c r="A17" s="219" t="s">
        <v>231</v>
      </c>
      <c r="B17" s="220" t="s">
        <v>82</v>
      </c>
      <c r="C17" s="171">
        <v>-40566</v>
      </c>
      <c r="D17" s="171">
        <v>9263</v>
      </c>
      <c r="E17" s="171">
        <v>57015</v>
      </c>
      <c r="F17" s="171">
        <v>4560</v>
      </c>
      <c r="G17" s="171">
        <v>4979</v>
      </c>
      <c r="H17" s="171">
        <v>4444</v>
      </c>
      <c r="I17" s="182">
        <v>39695</v>
      </c>
      <c r="J17" s="69"/>
    </row>
    <row r="18" spans="1:10" x14ac:dyDescent="0.2">
      <c r="A18" s="217" t="s">
        <v>232</v>
      </c>
      <c r="B18" s="155" t="s">
        <v>91</v>
      </c>
      <c r="C18" s="218">
        <v>8793</v>
      </c>
      <c r="D18" s="218">
        <v>45658</v>
      </c>
      <c r="E18" s="218">
        <v>6481</v>
      </c>
      <c r="F18" s="218">
        <v>6750</v>
      </c>
      <c r="G18" s="218">
        <v>9669</v>
      </c>
      <c r="H18" s="218">
        <v>2897</v>
      </c>
      <c r="I18" s="225">
        <v>80248</v>
      </c>
      <c r="J18" s="69"/>
    </row>
    <row r="19" spans="1:10" x14ac:dyDescent="0.2">
      <c r="A19" s="145" t="s">
        <v>234</v>
      </c>
      <c r="B19" s="146"/>
      <c r="C19" s="210"/>
      <c r="D19" s="210"/>
      <c r="E19" s="210"/>
      <c r="F19" s="210"/>
      <c r="G19" s="210"/>
      <c r="H19" s="210"/>
      <c r="I19" s="157"/>
      <c r="J19" s="69"/>
    </row>
    <row r="20" spans="1:10" x14ac:dyDescent="0.2">
      <c r="A20" s="137" t="s">
        <v>402</v>
      </c>
      <c r="B20" s="155" t="s">
        <v>93</v>
      </c>
      <c r="C20" s="218">
        <v>-58719</v>
      </c>
      <c r="D20" s="218">
        <v>31102</v>
      </c>
      <c r="E20" s="218">
        <v>17217</v>
      </c>
      <c r="F20" s="218">
        <v>5789</v>
      </c>
      <c r="G20" s="218">
        <v>2517</v>
      </c>
      <c r="H20" s="218">
        <v>5339</v>
      </c>
      <c r="I20" s="225">
        <v>3245</v>
      </c>
      <c r="J20" s="69"/>
    </row>
    <row r="21" spans="1:10" x14ac:dyDescent="0.2">
      <c r="A21" s="140" t="s">
        <v>229</v>
      </c>
      <c r="B21" s="141" t="s">
        <v>95</v>
      </c>
      <c r="C21" s="105">
        <v>0</v>
      </c>
      <c r="D21" s="105">
        <v>0</v>
      </c>
      <c r="E21" s="105">
        <v>26062</v>
      </c>
      <c r="F21" s="105">
        <v>0</v>
      </c>
      <c r="G21" s="105">
        <v>0</v>
      </c>
      <c r="H21" s="105">
        <v>0</v>
      </c>
      <c r="I21" s="104">
        <v>26062</v>
      </c>
      <c r="J21" s="69"/>
    </row>
    <row r="22" spans="1:10" x14ac:dyDescent="0.2">
      <c r="A22" s="140" t="s">
        <v>230</v>
      </c>
      <c r="B22" s="141" t="s">
        <v>97</v>
      </c>
      <c r="C22" s="105">
        <v>-63</v>
      </c>
      <c r="D22" s="105">
        <v>3103</v>
      </c>
      <c r="E22" s="105">
        <v>969</v>
      </c>
      <c r="F22" s="105">
        <v>90</v>
      </c>
      <c r="G22" s="105">
        <v>38</v>
      </c>
      <c r="H22" s="105">
        <v>191</v>
      </c>
      <c r="I22" s="104">
        <v>4328</v>
      </c>
      <c r="J22" s="69"/>
    </row>
    <row r="23" spans="1:10" x14ac:dyDescent="0.2">
      <c r="A23" s="219" t="s">
        <v>231</v>
      </c>
      <c r="B23" s="220" t="s">
        <v>99</v>
      </c>
      <c r="C23" s="171">
        <v>-59153</v>
      </c>
      <c r="D23" s="171">
        <v>10977</v>
      </c>
      <c r="E23" s="171">
        <v>34468</v>
      </c>
      <c r="F23" s="171">
        <v>1342</v>
      </c>
      <c r="G23" s="171">
        <v>-45</v>
      </c>
      <c r="H23" s="171">
        <v>4864</v>
      </c>
      <c r="I23" s="182">
        <v>-7547</v>
      </c>
      <c r="J23" s="69"/>
    </row>
    <row r="24" spans="1:10" x14ac:dyDescent="0.2">
      <c r="A24" s="217" t="s">
        <v>232</v>
      </c>
      <c r="B24" s="155" t="s">
        <v>111</v>
      </c>
      <c r="C24" s="218">
        <v>371</v>
      </c>
      <c r="D24" s="218">
        <v>23228</v>
      </c>
      <c r="E24" s="218">
        <v>9780</v>
      </c>
      <c r="F24" s="218">
        <v>4537</v>
      </c>
      <c r="G24" s="218">
        <v>2600</v>
      </c>
      <c r="H24" s="218">
        <v>666</v>
      </c>
      <c r="I24" s="225">
        <v>41182</v>
      </c>
      <c r="J24" s="69"/>
    </row>
    <row r="25" spans="1:10" x14ac:dyDescent="0.2">
      <c r="A25" s="145" t="s">
        <v>235</v>
      </c>
      <c r="B25" s="146"/>
      <c r="C25" s="210"/>
      <c r="D25" s="210"/>
      <c r="E25" s="210"/>
      <c r="F25" s="210"/>
      <c r="G25" s="210"/>
      <c r="H25" s="210"/>
      <c r="I25" s="157"/>
      <c r="J25" s="69"/>
    </row>
    <row r="26" spans="1:10" x14ac:dyDescent="0.2">
      <c r="A26" s="137" t="s">
        <v>402</v>
      </c>
      <c r="B26" s="155" t="s">
        <v>113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25">
        <v>0</v>
      </c>
      <c r="J26" s="69"/>
    </row>
    <row r="27" spans="1:10" x14ac:dyDescent="0.2">
      <c r="A27" s="140" t="s">
        <v>236</v>
      </c>
      <c r="B27" s="141" t="s">
        <v>115</v>
      </c>
      <c r="C27" s="105">
        <v>0</v>
      </c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4">
        <v>0</v>
      </c>
      <c r="J27" s="69"/>
    </row>
    <row r="28" spans="1:10" x14ac:dyDescent="0.2">
      <c r="A28" s="140" t="s">
        <v>237</v>
      </c>
      <c r="B28" s="141" t="s">
        <v>209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4">
        <v>0</v>
      </c>
      <c r="J28" s="69"/>
    </row>
    <row r="29" spans="1:10" x14ac:dyDescent="0.2">
      <c r="A29" s="219" t="s">
        <v>238</v>
      </c>
      <c r="B29" s="220" t="s">
        <v>210</v>
      </c>
      <c r="C29" s="171">
        <v>0</v>
      </c>
      <c r="D29" s="171">
        <v>0</v>
      </c>
      <c r="E29" s="171">
        <v>0</v>
      </c>
      <c r="F29" s="171">
        <v>0</v>
      </c>
      <c r="G29" s="171">
        <v>0</v>
      </c>
      <c r="H29" s="171">
        <v>0</v>
      </c>
      <c r="I29" s="182">
        <v>0</v>
      </c>
      <c r="J29" s="69"/>
    </row>
    <row r="30" spans="1:10" x14ac:dyDescent="0.2">
      <c r="A30" s="221" t="s">
        <v>232</v>
      </c>
      <c r="B30" s="222" t="s">
        <v>117</v>
      </c>
      <c r="C30" s="223">
        <v>0</v>
      </c>
      <c r="D30" s="223">
        <v>0</v>
      </c>
      <c r="E30" s="223">
        <v>0</v>
      </c>
      <c r="F30" s="223">
        <v>0</v>
      </c>
      <c r="G30" s="223">
        <v>0</v>
      </c>
      <c r="H30" s="223">
        <v>0</v>
      </c>
      <c r="I30" s="226">
        <v>0</v>
      </c>
      <c r="J30" s="69"/>
    </row>
    <row r="31" spans="1:10" x14ac:dyDescent="0.2">
      <c r="A31" s="145" t="s">
        <v>239</v>
      </c>
      <c r="B31" s="146" t="s">
        <v>124</v>
      </c>
      <c r="C31" s="122">
        <v>14633</v>
      </c>
      <c r="D31" s="122">
        <v>5777</v>
      </c>
      <c r="E31" s="122">
        <v>4472</v>
      </c>
      <c r="F31" s="122">
        <v>1527</v>
      </c>
      <c r="G31" s="122">
        <v>2205</v>
      </c>
      <c r="H31" s="122">
        <v>340</v>
      </c>
      <c r="I31" s="120">
        <v>28954</v>
      </c>
      <c r="J31" s="69"/>
    </row>
    <row r="32" spans="1:10" x14ac:dyDescent="0.2">
      <c r="A32" s="145" t="s">
        <v>240</v>
      </c>
      <c r="B32" s="146" t="s">
        <v>241</v>
      </c>
      <c r="C32" s="191"/>
      <c r="D32" s="191"/>
      <c r="E32" s="191"/>
      <c r="F32" s="191"/>
      <c r="G32" s="191"/>
      <c r="H32" s="191"/>
      <c r="I32" s="157">
        <v>0</v>
      </c>
      <c r="J32" s="69"/>
    </row>
    <row r="33" spans="1:10" ht="12" thickBot="1" x14ac:dyDescent="0.25">
      <c r="A33" s="74" t="s">
        <v>242</v>
      </c>
      <c r="B33" s="147" t="s">
        <v>243</v>
      </c>
      <c r="C33" s="192"/>
      <c r="D33" s="192"/>
      <c r="E33" s="192"/>
      <c r="F33" s="192"/>
      <c r="G33" s="192"/>
      <c r="H33" s="192"/>
      <c r="I33" s="158">
        <v>28954</v>
      </c>
      <c r="J33" s="69"/>
    </row>
    <row r="34" spans="1:10" x14ac:dyDescent="0.2">
      <c r="A34" s="359" t="s">
        <v>445</v>
      </c>
      <c r="B34" s="359"/>
      <c r="C34" s="359"/>
      <c r="D34" s="359"/>
      <c r="E34" s="359"/>
      <c r="F34" s="359"/>
      <c r="G34" s="359"/>
      <c r="H34" s="359"/>
      <c r="I34" s="359"/>
      <c r="J34" s="69"/>
    </row>
    <row r="35" spans="1:10" x14ac:dyDescent="0.2">
      <c r="A35" s="85"/>
      <c r="B35" s="85"/>
      <c r="C35" s="85"/>
      <c r="D35" s="85"/>
      <c r="E35" s="85"/>
      <c r="F35" s="85"/>
      <c r="G35" s="85"/>
      <c r="H35" s="85"/>
      <c r="I35" s="85"/>
      <c r="J35" s="69"/>
    </row>
    <row r="36" spans="1:10" x14ac:dyDescent="0.2">
      <c r="A36" s="85"/>
      <c r="B36" s="85"/>
      <c r="C36" s="85"/>
      <c r="D36" s="85"/>
      <c r="E36" s="85"/>
      <c r="F36" s="85"/>
      <c r="G36" s="85"/>
      <c r="H36" s="85"/>
      <c r="I36" s="85"/>
      <c r="J36" s="69"/>
    </row>
    <row r="37" spans="1:10" x14ac:dyDescent="0.2">
      <c r="A37" s="85"/>
      <c r="B37" s="85"/>
      <c r="C37" s="85"/>
      <c r="D37" s="85"/>
      <c r="E37" s="85"/>
      <c r="F37" s="85"/>
      <c r="G37" s="85"/>
      <c r="H37" s="85"/>
      <c r="I37" s="85"/>
      <c r="J37" s="69"/>
    </row>
    <row r="38" spans="1:10" x14ac:dyDescent="0.2">
      <c r="A38" s="85"/>
      <c r="B38" s="85"/>
      <c r="C38" s="85"/>
      <c r="D38" s="85"/>
      <c r="E38" s="85"/>
      <c r="F38" s="85"/>
      <c r="G38" s="85"/>
      <c r="H38" s="85"/>
      <c r="I38" s="85"/>
      <c r="J38" s="69"/>
    </row>
    <row r="39" spans="1:10" x14ac:dyDescent="0.2">
      <c r="A39" s="85"/>
      <c r="B39" s="85"/>
      <c r="C39" s="85"/>
      <c r="D39" s="85"/>
      <c r="E39" s="85"/>
      <c r="F39" s="85"/>
      <c r="G39" s="85"/>
      <c r="H39" s="85"/>
      <c r="I39" s="85"/>
      <c r="J39" s="69"/>
    </row>
    <row r="40" spans="1:10" x14ac:dyDescent="0.2">
      <c r="A40" s="85"/>
      <c r="B40" s="85"/>
      <c r="C40" s="85"/>
      <c r="D40" s="85"/>
      <c r="E40" s="85"/>
      <c r="F40" s="85"/>
      <c r="G40" s="85"/>
      <c r="H40" s="85"/>
      <c r="I40" s="85"/>
      <c r="J40" s="69"/>
    </row>
    <row r="41" spans="1:10" x14ac:dyDescent="0.2">
      <c r="A41" s="85"/>
      <c r="B41" s="85"/>
      <c r="C41" s="85"/>
      <c r="D41" s="85"/>
      <c r="E41" s="85"/>
      <c r="F41" s="85"/>
      <c r="G41" s="85"/>
      <c r="H41" s="85"/>
      <c r="I41" s="85"/>
      <c r="J41" s="69"/>
    </row>
    <row r="42" spans="1:10" x14ac:dyDescent="0.2">
      <c r="A42" s="85"/>
      <c r="B42" s="85"/>
      <c r="C42" s="85"/>
      <c r="D42" s="85"/>
      <c r="E42" s="85"/>
      <c r="F42" s="85"/>
      <c r="G42" s="85"/>
      <c r="H42" s="85"/>
      <c r="I42" s="85"/>
      <c r="J42" s="69"/>
    </row>
    <row r="43" spans="1:10" x14ac:dyDescent="0.2">
      <c r="A43" s="85"/>
      <c r="B43" s="85"/>
      <c r="C43" s="85"/>
      <c r="D43" s="85"/>
      <c r="E43" s="85"/>
      <c r="F43" s="85"/>
      <c r="G43" s="85"/>
      <c r="H43" s="85"/>
      <c r="I43" s="85"/>
      <c r="J43" s="69"/>
    </row>
    <row r="44" spans="1:10" x14ac:dyDescent="0.2">
      <c r="A44" s="85"/>
      <c r="B44" s="85"/>
      <c r="C44" s="85"/>
      <c r="D44" s="85"/>
      <c r="E44" s="85"/>
      <c r="F44" s="85"/>
      <c r="G44" s="85"/>
      <c r="H44" s="85"/>
      <c r="I44" s="85"/>
      <c r="J44" s="69"/>
    </row>
    <row r="45" spans="1:10" x14ac:dyDescent="0.2">
      <c r="A45" s="85"/>
      <c r="B45" s="85"/>
      <c r="C45" s="85"/>
      <c r="D45" s="85"/>
      <c r="E45" s="85"/>
      <c r="F45" s="85"/>
      <c r="G45" s="85"/>
      <c r="H45" s="85"/>
      <c r="I45" s="85"/>
      <c r="J45" s="69"/>
    </row>
    <row r="46" spans="1:10" x14ac:dyDescent="0.2">
      <c r="A46" s="85"/>
      <c r="B46" s="85"/>
      <c r="C46" s="85"/>
      <c r="D46" s="85"/>
      <c r="E46" s="85"/>
      <c r="F46" s="85"/>
      <c r="G46" s="85"/>
      <c r="H46" s="85"/>
      <c r="I46" s="85"/>
      <c r="J46" s="69"/>
    </row>
    <row r="47" spans="1:10" x14ac:dyDescent="0.2">
      <c r="A47" s="85"/>
      <c r="B47" s="85"/>
      <c r="C47" s="85"/>
      <c r="D47" s="85"/>
      <c r="E47" s="85"/>
      <c r="F47" s="85"/>
      <c r="G47" s="85"/>
      <c r="H47" s="85"/>
      <c r="I47" s="85"/>
      <c r="J47" s="69"/>
    </row>
    <row r="48" spans="1:10" x14ac:dyDescent="0.2">
      <c r="A48" s="85"/>
      <c r="B48" s="85"/>
      <c r="C48" s="85"/>
      <c r="D48" s="85"/>
      <c r="E48" s="85"/>
      <c r="F48" s="85"/>
      <c r="G48" s="85"/>
      <c r="H48" s="85"/>
      <c r="I48" s="85"/>
      <c r="J48" s="69"/>
    </row>
    <row r="49" spans="1:10" x14ac:dyDescent="0.2">
      <c r="A49" s="85"/>
      <c r="B49" s="85"/>
      <c r="C49" s="85"/>
      <c r="D49" s="85"/>
      <c r="E49" s="85"/>
      <c r="F49" s="85"/>
      <c r="G49" s="85"/>
      <c r="H49" s="85"/>
      <c r="I49" s="85"/>
      <c r="J49" s="69"/>
    </row>
    <row r="50" spans="1:10" x14ac:dyDescent="0.2">
      <c r="A50" s="85"/>
      <c r="B50" s="85"/>
      <c r="C50" s="85"/>
      <c r="D50" s="85"/>
      <c r="E50" s="85"/>
      <c r="F50" s="85"/>
      <c r="G50" s="85"/>
      <c r="H50" s="85"/>
      <c r="I50" s="85"/>
      <c r="J50" s="69"/>
    </row>
    <row r="51" spans="1:10" x14ac:dyDescent="0.2">
      <c r="A51" s="85"/>
      <c r="B51" s="85"/>
      <c r="C51" s="85"/>
      <c r="D51" s="85"/>
      <c r="E51" s="85"/>
      <c r="F51" s="85"/>
      <c r="G51" s="85"/>
      <c r="H51" s="85"/>
      <c r="I51" s="85"/>
      <c r="J51" s="69"/>
    </row>
    <row r="52" spans="1:10" x14ac:dyDescent="0.2">
      <c r="A52" s="85"/>
      <c r="B52" s="85"/>
      <c r="C52" s="85"/>
      <c r="D52" s="85"/>
      <c r="E52" s="85"/>
      <c r="F52" s="85"/>
      <c r="G52" s="85"/>
      <c r="H52" s="85"/>
      <c r="I52" s="85"/>
      <c r="J52" s="69"/>
    </row>
    <row r="53" spans="1:10" x14ac:dyDescent="0.2">
      <c r="A53" s="85"/>
      <c r="B53" s="85"/>
      <c r="C53" s="85"/>
      <c r="D53" s="85"/>
      <c r="E53" s="85"/>
      <c r="F53" s="85"/>
      <c r="G53" s="85"/>
      <c r="H53" s="85"/>
      <c r="I53" s="85"/>
      <c r="J53" s="69"/>
    </row>
    <row r="54" spans="1:10" x14ac:dyDescent="0.2">
      <c r="A54" s="85"/>
      <c r="B54" s="85"/>
      <c r="C54" s="85"/>
      <c r="D54" s="85"/>
      <c r="E54" s="85"/>
      <c r="F54" s="85"/>
      <c r="G54" s="85"/>
      <c r="H54" s="85"/>
      <c r="I54" s="85"/>
      <c r="J54" s="69"/>
    </row>
    <row r="55" spans="1:10" x14ac:dyDescent="0.2">
      <c r="A55" s="85"/>
      <c r="B55" s="85"/>
      <c r="C55" s="85"/>
      <c r="D55" s="85"/>
      <c r="E55" s="85"/>
      <c r="F55" s="85"/>
      <c r="G55" s="85"/>
      <c r="H55" s="85"/>
      <c r="I55" s="85"/>
      <c r="J55" s="69"/>
    </row>
    <row r="56" spans="1:10" x14ac:dyDescent="0.2">
      <c r="A56" s="85"/>
      <c r="B56" s="85"/>
      <c r="C56" s="85"/>
      <c r="D56" s="85"/>
      <c r="E56" s="85"/>
      <c r="F56" s="85"/>
      <c r="G56" s="85"/>
      <c r="H56" s="85"/>
      <c r="I56" s="85"/>
      <c r="J56" s="69"/>
    </row>
    <row r="57" spans="1:10" x14ac:dyDescent="0.2">
      <c r="A57" s="85"/>
      <c r="B57" s="85"/>
      <c r="C57" s="85"/>
      <c r="D57" s="85"/>
      <c r="E57" s="85"/>
      <c r="F57" s="85"/>
      <c r="G57" s="85"/>
      <c r="H57" s="85"/>
      <c r="I57" s="85"/>
      <c r="J57" s="69"/>
    </row>
    <row r="58" spans="1:10" x14ac:dyDescent="0.2">
      <c r="A58" s="85"/>
      <c r="B58" s="85"/>
      <c r="C58" s="85"/>
      <c r="D58" s="85"/>
      <c r="E58" s="85"/>
      <c r="F58" s="85"/>
      <c r="G58" s="85"/>
      <c r="H58" s="85"/>
      <c r="I58" s="85"/>
      <c r="J58" s="69"/>
    </row>
    <row r="59" spans="1:10" x14ac:dyDescent="0.2">
      <c r="A59" s="85"/>
      <c r="B59" s="85"/>
      <c r="C59" s="85"/>
      <c r="D59" s="85"/>
      <c r="E59" s="85"/>
      <c r="F59" s="85"/>
      <c r="G59" s="85"/>
      <c r="H59" s="85"/>
      <c r="I59" s="85"/>
      <c r="J59" s="69"/>
    </row>
    <row r="60" spans="1:10" x14ac:dyDescent="0.2">
      <c r="A60" s="85"/>
      <c r="B60" s="85"/>
      <c r="C60" s="85"/>
      <c r="D60" s="85"/>
      <c r="E60" s="85"/>
      <c r="F60" s="85"/>
      <c r="G60" s="85"/>
      <c r="H60" s="85"/>
      <c r="I60" s="85"/>
      <c r="J60" s="69"/>
    </row>
    <row r="61" spans="1:10" x14ac:dyDescent="0.2">
      <c r="A61" s="85"/>
      <c r="B61" s="85"/>
      <c r="C61" s="85"/>
      <c r="D61" s="85"/>
      <c r="E61" s="85"/>
      <c r="F61" s="85"/>
      <c r="G61" s="85"/>
      <c r="H61" s="85"/>
      <c r="I61" s="85"/>
      <c r="J61" s="69"/>
    </row>
    <row r="62" spans="1:10" x14ac:dyDescent="0.2">
      <c r="A62" s="85"/>
      <c r="B62" s="85"/>
      <c r="C62" s="85"/>
      <c r="D62" s="85"/>
      <c r="E62" s="85"/>
      <c r="F62" s="85"/>
      <c r="G62" s="85"/>
      <c r="H62" s="85"/>
      <c r="I62" s="85"/>
      <c r="J62" s="69"/>
    </row>
    <row r="63" spans="1:10" x14ac:dyDescent="0.2">
      <c r="A63" s="85"/>
      <c r="B63" s="85"/>
      <c r="C63" s="85"/>
      <c r="D63" s="85"/>
      <c r="E63" s="85"/>
      <c r="F63" s="85"/>
      <c r="G63" s="85"/>
      <c r="H63" s="85"/>
      <c r="I63" s="85"/>
      <c r="J63" s="69"/>
    </row>
    <row r="64" spans="1:10" x14ac:dyDescent="0.2">
      <c r="A64" s="85"/>
      <c r="B64" s="85"/>
      <c r="C64" s="85"/>
      <c r="D64" s="85"/>
      <c r="E64" s="85"/>
      <c r="F64" s="85"/>
      <c r="G64" s="85"/>
      <c r="H64" s="85"/>
      <c r="I64" s="85"/>
      <c r="J64" s="69"/>
    </row>
    <row r="65" spans="1:10" x14ac:dyDescent="0.2">
      <c r="A65" s="85"/>
      <c r="B65" s="85"/>
      <c r="C65" s="85"/>
      <c r="D65" s="85"/>
      <c r="E65" s="85"/>
      <c r="F65" s="85"/>
      <c r="G65" s="85"/>
      <c r="H65" s="85"/>
      <c r="I65" s="85"/>
      <c r="J65" s="69"/>
    </row>
    <row r="66" spans="1:10" x14ac:dyDescent="0.2">
      <c r="A66" s="85"/>
      <c r="B66" s="85"/>
      <c r="C66" s="85"/>
      <c r="D66" s="85"/>
      <c r="E66" s="85"/>
      <c r="F66" s="85"/>
      <c r="G66" s="85"/>
      <c r="H66" s="85"/>
      <c r="I66" s="85"/>
      <c r="J66" s="69"/>
    </row>
    <row r="67" spans="1:10" x14ac:dyDescent="0.2">
      <c r="A67" s="85"/>
      <c r="B67" s="85"/>
      <c r="C67" s="85"/>
      <c r="D67" s="85"/>
      <c r="E67" s="85"/>
      <c r="F67" s="85"/>
      <c r="G67" s="85"/>
      <c r="H67" s="85"/>
      <c r="I67" s="85"/>
      <c r="J67" s="69"/>
    </row>
    <row r="68" spans="1:10" x14ac:dyDescent="0.2">
      <c r="A68" s="85"/>
      <c r="B68" s="85"/>
      <c r="C68" s="85"/>
      <c r="D68" s="85"/>
      <c r="E68" s="85"/>
      <c r="F68" s="85"/>
      <c r="G68" s="85"/>
      <c r="H68" s="85"/>
      <c r="I68" s="85"/>
      <c r="J68" s="69"/>
    </row>
    <row r="69" spans="1:10" x14ac:dyDescent="0.2">
      <c r="A69" s="85"/>
      <c r="B69" s="85"/>
      <c r="C69" s="85"/>
      <c r="D69" s="85"/>
      <c r="E69" s="85"/>
      <c r="F69" s="85"/>
      <c r="G69" s="85"/>
      <c r="H69" s="85"/>
      <c r="I69" s="85"/>
      <c r="J69" s="69"/>
    </row>
    <row r="70" spans="1:10" x14ac:dyDescent="0.2">
      <c r="A70" s="85"/>
      <c r="B70" s="85"/>
      <c r="C70" s="85"/>
      <c r="D70" s="85"/>
      <c r="E70" s="85"/>
      <c r="F70" s="85"/>
      <c r="G70" s="85"/>
      <c r="H70" s="85"/>
      <c r="I70" s="85"/>
      <c r="J70" s="69"/>
    </row>
    <row r="71" spans="1:10" x14ac:dyDescent="0.2">
      <c r="A71" s="85"/>
      <c r="B71" s="85"/>
      <c r="C71" s="85"/>
      <c r="D71" s="85"/>
      <c r="E71" s="85"/>
      <c r="F71" s="85"/>
      <c r="G71" s="85"/>
      <c r="H71" s="85"/>
      <c r="I71" s="85"/>
      <c r="J71" s="69"/>
    </row>
    <row r="72" spans="1:10" x14ac:dyDescent="0.2">
      <c r="A72" s="85"/>
      <c r="B72" s="85"/>
      <c r="C72" s="85"/>
      <c r="D72" s="85"/>
      <c r="E72" s="85"/>
      <c r="F72" s="85"/>
      <c r="G72" s="85"/>
      <c r="H72" s="85"/>
      <c r="I72" s="85"/>
      <c r="J72" s="69"/>
    </row>
    <row r="73" spans="1:10" x14ac:dyDescent="0.2">
      <c r="A73" s="85"/>
      <c r="B73" s="85"/>
      <c r="C73" s="85"/>
      <c r="D73" s="85"/>
      <c r="E73" s="85"/>
      <c r="F73" s="85"/>
      <c r="G73" s="85"/>
      <c r="H73" s="85"/>
      <c r="I73" s="85"/>
      <c r="J73" s="69"/>
    </row>
    <row r="74" spans="1:10" x14ac:dyDescent="0.2">
      <c r="A74" s="85"/>
      <c r="B74" s="85"/>
      <c r="C74" s="85"/>
      <c r="D74" s="85"/>
      <c r="E74" s="85"/>
      <c r="F74" s="85"/>
      <c r="G74" s="85"/>
      <c r="H74" s="85"/>
      <c r="I74" s="85"/>
      <c r="J74" s="69"/>
    </row>
    <row r="75" spans="1:10" x14ac:dyDescent="0.2">
      <c r="A75" s="85"/>
      <c r="B75" s="85"/>
      <c r="C75" s="85"/>
      <c r="D75" s="85"/>
      <c r="E75" s="85"/>
      <c r="F75" s="85"/>
      <c r="G75" s="85"/>
      <c r="H75" s="85"/>
      <c r="I75" s="85"/>
      <c r="J75" s="69"/>
    </row>
    <row r="76" spans="1:10" x14ac:dyDescent="0.2">
      <c r="A76" s="85"/>
      <c r="B76" s="85"/>
      <c r="C76" s="85"/>
      <c r="D76" s="85"/>
      <c r="E76" s="85"/>
      <c r="F76" s="85"/>
      <c r="G76" s="85"/>
      <c r="H76" s="85"/>
      <c r="I76" s="85"/>
      <c r="J76" s="69"/>
    </row>
    <row r="77" spans="1:10" x14ac:dyDescent="0.2">
      <c r="A77" s="85"/>
      <c r="B77" s="85"/>
      <c r="C77" s="85"/>
      <c r="D77" s="85"/>
      <c r="E77" s="85"/>
      <c r="F77" s="85"/>
      <c r="G77" s="85"/>
      <c r="H77" s="85"/>
      <c r="I77" s="85"/>
      <c r="J77" s="69"/>
    </row>
    <row r="78" spans="1:10" x14ac:dyDescent="0.2">
      <c r="A78" s="85"/>
      <c r="B78" s="85"/>
      <c r="C78" s="85"/>
      <c r="D78" s="85"/>
      <c r="E78" s="85"/>
      <c r="F78" s="85"/>
      <c r="G78" s="85"/>
      <c r="H78" s="85"/>
      <c r="I78" s="85"/>
      <c r="J78" s="69"/>
    </row>
    <row r="79" spans="1:10" x14ac:dyDescent="0.2">
      <c r="A79" s="85"/>
      <c r="B79" s="85"/>
      <c r="C79" s="85"/>
      <c r="D79" s="85"/>
      <c r="E79" s="85"/>
      <c r="F79" s="85"/>
      <c r="G79" s="85"/>
      <c r="H79" s="85"/>
      <c r="I79" s="85"/>
      <c r="J79" s="69"/>
    </row>
    <row r="80" spans="1:10" x14ac:dyDescent="0.2">
      <c r="A80" s="85"/>
      <c r="B80" s="85"/>
      <c r="C80" s="85"/>
      <c r="D80" s="85"/>
      <c r="E80" s="85"/>
      <c r="F80" s="85"/>
      <c r="G80" s="85"/>
      <c r="H80" s="85"/>
      <c r="I80" s="85"/>
      <c r="J80" s="69"/>
    </row>
    <row r="81" spans="1:10" x14ac:dyDescent="0.2">
      <c r="A81" s="85"/>
      <c r="B81" s="85"/>
      <c r="C81" s="85"/>
      <c r="D81" s="85"/>
      <c r="E81" s="85"/>
      <c r="F81" s="85"/>
      <c r="G81" s="85"/>
      <c r="H81" s="85"/>
      <c r="I81" s="85"/>
      <c r="J81" s="69"/>
    </row>
    <row r="82" spans="1:10" x14ac:dyDescent="0.2">
      <c r="A82" s="85"/>
      <c r="B82" s="85"/>
      <c r="C82" s="85"/>
      <c r="D82" s="85"/>
      <c r="E82" s="85"/>
      <c r="F82" s="85"/>
      <c r="G82" s="85"/>
      <c r="H82" s="85"/>
      <c r="I82" s="85"/>
      <c r="J82" s="69"/>
    </row>
    <row r="83" spans="1:10" x14ac:dyDescent="0.2">
      <c r="A83" s="85"/>
      <c r="B83" s="85"/>
      <c r="C83" s="85"/>
      <c r="D83" s="85"/>
      <c r="E83" s="85"/>
      <c r="F83" s="85"/>
      <c r="G83" s="85"/>
      <c r="H83" s="85"/>
      <c r="I83" s="85"/>
      <c r="J83" s="69"/>
    </row>
    <row r="84" spans="1:10" x14ac:dyDescent="0.2">
      <c r="A84" s="85"/>
      <c r="B84" s="85"/>
      <c r="C84" s="85"/>
      <c r="D84" s="85"/>
      <c r="E84" s="85"/>
      <c r="F84" s="85"/>
      <c r="G84" s="85"/>
      <c r="H84" s="85"/>
      <c r="I84" s="85"/>
      <c r="J84" s="69"/>
    </row>
    <row r="85" spans="1:10" x14ac:dyDescent="0.2">
      <c r="A85" s="85"/>
      <c r="B85" s="85"/>
      <c r="C85" s="85"/>
      <c r="D85" s="85"/>
      <c r="E85" s="85"/>
      <c r="F85" s="85"/>
      <c r="G85" s="85"/>
      <c r="H85" s="85"/>
      <c r="I85" s="85"/>
      <c r="J85" s="69"/>
    </row>
    <row r="86" spans="1:10" x14ac:dyDescent="0.2">
      <c r="A86" s="85"/>
      <c r="B86" s="85"/>
      <c r="C86" s="85"/>
      <c r="D86" s="85"/>
      <c r="E86" s="85"/>
      <c r="F86" s="85"/>
      <c r="G86" s="85"/>
      <c r="H86" s="85"/>
      <c r="I86" s="85"/>
      <c r="J86" s="69"/>
    </row>
    <row r="87" spans="1:10" x14ac:dyDescent="0.2">
      <c r="A87" s="85"/>
      <c r="B87" s="85"/>
      <c r="C87" s="85"/>
      <c r="D87" s="85"/>
      <c r="E87" s="85"/>
      <c r="F87" s="85"/>
      <c r="G87" s="85"/>
      <c r="H87" s="85"/>
      <c r="I87" s="85"/>
      <c r="J87" s="69"/>
    </row>
    <row r="88" spans="1:10" x14ac:dyDescent="0.2">
      <c r="A88" s="85"/>
      <c r="B88" s="85"/>
      <c r="C88" s="85"/>
      <c r="D88" s="85"/>
      <c r="E88" s="85"/>
      <c r="F88" s="85"/>
      <c r="G88" s="85"/>
      <c r="H88" s="85"/>
      <c r="I88" s="85"/>
      <c r="J88" s="69"/>
    </row>
    <row r="89" spans="1:10" x14ac:dyDescent="0.2">
      <c r="A89" s="85"/>
      <c r="B89" s="85"/>
      <c r="C89" s="85"/>
      <c r="D89" s="85"/>
      <c r="E89" s="85"/>
      <c r="F89" s="85"/>
      <c r="G89" s="85"/>
      <c r="H89" s="85"/>
      <c r="I89" s="85"/>
      <c r="J89" s="69"/>
    </row>
    <row r="90" spans="1:10" x14ac:dyDescent="0.2">
      <c r="A90" s="85"/>
      <c r="B90" s="85"/>
      <c r="C90" s="85"/>
      <c r="D90" s="85"/>
      <c r="E90" s="85"/>
      <c r="F90" s="85"/>
      <c r="G90" s="85"/>
      <c r="H90" s="85"/>
      <c r="I90" s="85"/>
      <c r="J90" s="69"/>
    </row>
    <row r="91" spans="1:10" x14ac:dyDescent="0.2">
      <c r="A91" s="85"/>
      <c r="B91" s="85"/>
      <c r="C91" s="85"/>
      <c r="D91" s="85"/>
      <c r="E91" s="85"/>
      <c r="F91" s="85"/>
      <c r="G91" s="85"/>
      <c r="H91" s="85"/>
      <c r="I91" s="85"/>
      <c r="J91" s="69"/>
    </row>
    <row r="92" spans="1:10" x14ac:dyDescent="0.2">
      <c r="A92" s="85"/>
      <c r="B92" s="85"/>
      <c r="C92" s="85"/>
      <c r="D92" s="85"/>
      <c r="E92" s="85"/>
      <c r="F92" s="85"/>
      <c r="G92" s="85"/>
      <c r="H92" s="85"/>
      <c r="I92" s="85"/>
      <c r="J92" s="69"/>
    </row>
    <row r="93" spans="1:10" x14ac:dyDescent="0.2">
      <c r="A93" s="85"/>
      <c r="B93" s="85"/>
      <c r="C93" s="85"/>
      <c r="D93" s="85"/>
      <c r="E93" s="85"/>
      <c r="F93" s="85"/>
      <c r="G93" s="85"/>
      <c r="H93" s="85"/>
      <c r="I93" s="85"/>
      <c r="J93" s="69"/>
    </row>
    <row r="94" spans="1:10" x14ac:dyDescent="0.2">
      <c r="A94" s="85"/>
      <c r="B94" s="85"/>
      <c r="C94" s="85"/>
      <c r="D94" s="85"/>
      <c r="E94" s="85"/>
      <c r="F94" s="85"/>
      <c r="G94" s="85"/>
      <c r="H94" s="85"/>
      <c r="I94" s="85"/>
      <c r="J94" s="69"/>
    </row>
    <row r="95" spans="1:10" x14ac:dyDescent="0.2">
      <c r="A95" s="85"/>
      <c r="B95" s="85"/>
      <c r="C95" s="85"/>
      <c r="D95" s="85"/>
      <c r="E95" s="85"/>
      <c r="F95" s="85"/>
      <c r="G95" s="85"/>
      <c r="H95" s="85"/>
      <c r="I95" s="85"/>
      <c r="J95" s="69"/>
    </row>
    <row r="96" spans="1:10" x14ac:dyDescent="0.2">
      <c r="A96" s="85"/>
      <c r="B96" s="85"/>
      <c r="C96" s="85"/>
      <c r="D96" s="85"/>
      <c r="E96" s="85"/>
      <c r="F96" s="85"/>
      <c r="G96" s="85"/>
      <c r="H96" s="85"/>
      <c r="I96" s="85"/>
      <c r="J96" s="69"/>
    </row>
    <row r="97" spans="1:10" x14ac:dyDescent="0.2">
      <c r="A97" s="85"/>
      <c r="B97" s="85"/>
      <c r="C97" s="85"/>
      <c r="D97" s="85"/>
      <c r="E97" s="85"/>
      <c r="F97" s="85"/>
      <c r="G97" s="85"/>
      <c r="H97" s="85"/>
      <c r="I97" s="85"/>
      <c r="J97" s="69"/>
    </row>
    <row r="98" spans="1:10" x14ac:dyDescent="0.2">
      <c r="A98" s="85"/>
      <c r="B98" s="85"/>
      <c r="C98" s="85"/>
      <c r="D98" s="85"/>
      <c r="E98" s="85"/>
      <c r="F98" s="85"/>
      <c r="G98" s="85"/>
      <c r="H98" s="85"/>
      <c r="I98" s="85"/>
      <c r="J98" s="69"/>
    </row>
    <row r="99" spans="1:10" x14ac:dyDescent="0.2">
      <c r="A99" s="85"/>
      <c r="B99" s="85"/>
      <c r="C99" s="85"/>
      <c r="D99" s="85"/>
      <c r="E99" s="85"/>
      <c r="F99" s="85"/>
      <c r="G99" s="85"/>
      <c r="H99" s="85"/>
      <c r="I99" s="85"/>
      <c r="J99" s="69"/>
    </row>
    <row r="100" spans="1:10" x14ac:dyDescent="0.2">
      <c r="J100" s="69"/>
    </row>
  </sheetData>
  <mergeCells count="2">
    <mergeCell ref="D3:H3"/>
    <mergeCell ref="A34:I34"/>
  </mergeCell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8" tint="0.79985961485641044"/>
  </sheetPr>
  <dimension ref="A1:N3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0" sqref="A30:N30"/>
    </sheetView>
  </sheetViews>
  <sheetFormatPr defaultColWidth="9.33203125" defaultRowHeight="11.25" x14ac:dyDescent="0.2"/>
  <cols>
    <col min="1" max="1" width="54.83203125" style="159" customWidth="1"/>
    <col min="2" max="2" width="6.83203125" style="159" hidden="1" customWidth="1"/>
    <col min="3" max="3" width="9.1640625" style="159" hidden="1" customWidth="1"/>
    <col min="4" max="4" width="9.5" style="159" customWidth="1"/>
    <col min="5" max="6" width="12" style="159" customWidth="1"/>
    <col min="7" max="7" width="9.1640625" style="159" hidden="1" customWidth="1"/>
    <col min="8" max="8" width="13.6640625" style="159" customWidth="1"/>
    <col min="9" max="9" width="16.1640625" style="159" customWidth="1"/>
    <col min="10" max="10" width="9.33203125" style="159" customWidth="1"/>
    <col min="11" max="11" width="10" style="159" customWidth="1"/>
    <col min="12" max="12" width="10.5" style="159" hidden="1" customWidth="1"/>
    <col min="13" max="13" width="11.1640625" style="159" hidden="1" customWidth="1"/>
    <col min="14" max="14" width="12.5" style="159" customWidth="1"/>
    <col min="15" max="15" width="3.83203125" style="77" customWidth="1"/>
    <col min="16" max="16384" width="9.33203125" style="77"/>
  </cols>
  <sheetData>
    <row r="1" spans="1:14" ht="16.5" customHeight="1" x14ac:dyDescent="0.2"/>
    <row r="2" spans="1:14" x14ac:dyDescent="0.2">
      <c r="A2" s="25" t="s">
        <v>492</v>
      </c>
      <c r="B2" s="85"/>
      <c r="C2" s="85"/>
      <c r="D2" s="85"/>
      <c r="E2" s="85"/>
      <c r="F2" s="85"/>
      <c r="G2" s="85"/>
      <c r="H2" s="85"/>
      <c r="I2" s="85"/>
      <c r="L2" s="85"/>
      <c r="M2" s="85"/>
      <c r="N2" s="85"/>
    </row>
    <row r="3" spans="1:14" x14ac:dyDescent="0.2">
      <c r="A3" s="85"/>
      <c r="B3" s="85"/>
      <c r="C3" s="85"/>
      <c r="D3" s="85"/>
      <c r="E3" s="85"/>
      <c r="F3" s="85"/>
      <c r="G3" s="85"/>
      <c r="H3" s="85"/>
      <c r="I3" s="85"/>
      <c r="L3" s="85"/>
      <c r="M3" s="85"/>
      <c r="N3" s="85"/>
    </row>
    <row r="4" spans="1:14" ht="11.25" customHeight="1" x14ac:dyDescent="0.2">
      <c r="A4" s="72"/>
      <c r="B4" s="73"/>
      <c r="C4" s="360" t="s">
        <v>315</v>
      </c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</row>
    <row r="5" spans="1:14" ht="37.5" customHeight="1" thickBot="1" x14ac:dyDescent="0.25">
      <c r="A5" s="70" t="s">
        <v>484</v>
      </c>
      <c r="B5" s="70"/>
      <c r="C5" s="229" t="s">
        <v>274</v>
      </c>
      <c r="D5" s="229" t="s">
        <v>329</v>
      </c>
      <c r="E5" s="229" t="s">
        <v>219</v>
      </c>
      <c r="F5" s="229" t="s">
        <v>220</v>
      </c>
      <c r="G5" s="229" t="s">
        <v>275</v>
      </c>
      <c r="H5" s="229" t="s">
        <v>221</v>
      </c>
      <c r="I5" s="229" t="s">
        <v>222</v>
      </c>
      <c r="J5" s="229" t="s">
        <v>276</v>
      </c>
      <c r="K5" s="229" t="s">
        <v>223</v>
      </c>
      <c r="L5" s="229" t="s">
        <v>277</v>
      </c>
      <c r="M5" s="229" t="s">
        <v>278</v>
      </c>
      <c r="N5" s="229" t="s">
        <v>279</v>
      </c>
    </row>
    <row r="6" spans="1:14" ht="11.25" hidden="1" customHeight="1" x14ac:dyDescent="0.2">
      <c r="A6" s="134"/>
      <c r="B6" s="255"/>
      <c r="C6" s="256" t="s">
        <v>180</v>
      </c>
      <c r="D6" s="256" t="s">
        <v>181</v>
      </c>
      <c r="E6" s="256" t="s">
        <v>182</v>
      </c>
      <c r="F6" s="256" t="s">
        <v>183</v>
      </c>
      <c r="G6" s="256" t="s">
        <v>212</v>
      </c>
      <c r="H6" s="256" t="s">
        <v>225</v>
      </c>
      <c r="I6" s="256" t="s">
        <v>226</v>
      </c>
      <c r="J6" s="256" t="s">
        <v>227</v>
      </c>
      <c r="K6" s="256" t="s">
        <v>259</v>
      </c>
      <c r="L6" s="256" t="s">
        <v>260</v>
      </c>
      <c r="M6" s="256" t="s">
        <v>228</v>
      </c>
      <c r="N6" s="256" t="s">
        <v>249</v>
      </c>
    </row>
    <row r="7" spans="1:14" x14ac:dyDescent="0.2">
      <c r="A7" s="145" t="s">
        <v>321</v>
      </c>
      <c r="B7" s="257" t="s">
        <v>186</v>
      </c>
      <c r="C7" s="122">
        <v>0</v>
      </c>
      <c r="D7" s="122">
        <v>0</v>
      </c>
      <c r="E7" s="122">
        <v>0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85">
        <v>0</v>
      </c>
      <c r="M7" s="185">
        <v>0</v>
      </c>
      <c r="N7" s="185">
        <v>0</v>
      </c>
    </row>
    <row r="8" spans="1:14" ht="31.5" customHeight="1" x14ac:dyDescent="0.2">
      <c r="A8" s="227" t="s">
        <v>391</v>
      </c>
      <c r="B8" s="258" t="s">
        <v>46</v>
      </c>
      <c r="C8" s="218">
        <v>0</v>
      </c>
      <c r="D8" s="218">
        <v>0</v>
      </c>
      <c r="E8" s="218">
        <v>0</v>
      </c>
      <c r="F8" s="218">
        <v>0</v>
      </c>
      <c r="G8" s="218">
        <v>0</v>
      </c>
      <c r="H8" s="218">
        <v>134138</v>
      </c>
      <c r="I8" s="218">
        <v>35649</v>
      </c>
      <c r="J8" s="218">
        <v>319956</v>
      </c>
      <c r="K8" s="218">
        <v>1</v>
      </c>
      <c r="L8" s="122">
        <v>0</v>
      </c>
      <c r="M8" s="122">
        <v>0</v>
      </c>
      <c r="N8" s="122">
        <v>0</v>
      </c>
    </row>
    <row r="9" spans="1:14" x14ac:dyDescent="0.2">
      <c r="A9" s="145" t="s">
        <v>322</v>
      </c>
      <c r="B9" s="257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</row>
    <row r="10" spans="1:14" x14ac:dyDescent="0.2">
      <c r="A10" s="145" t="s">
        <v>323</v>
      </c>
      <c r="B10" s="257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</row>
    <row r="11" spans="1:14" x14ac:dyDescent="0.2">
      <c r="A11" s="217" t="s">
        <v>324</v>
      </c>
      <c r="B11" s="25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</row>
    <row r="12" spans="1:14" x14ac:dyDescent="0.2">
      <c r="A12" s="140" t="s">
        <v>325</v>
      </c>
      <c r="B12" s="259" t="s">
        <v>48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  <c r="H12" s="105">
        <v>-13285</v>
      </c>
      <c r="I12" s="105">
        <v>725</v>
      </c>
      <c r="J12" s="105">
        <v>2012</v>
      </c>
      <c r="K12" s="105">
        <v>-116</v>
      </c>
      <c r="L12" s="105">
        <v>0</v>
      </c>
      <c r="M12" s="105">
        <v>0</v>
      </c>
      <c r="N12" s="105">
        <v>0</v>
      </c>
    </row>
    <row r="13" spans="1:14" ht="21.75" customHeight="1" x14ac:dyDescent="0.2">
      <c r="A13" s="106" t="s">
        <v>326</v>
      </c>
      <c r="B13" s="259" t="s">
        <v>63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  <c r="H13" s="105">
        <v>-16981</v>
      </c>
      <c r="I13" s="105">
        <v>-371</v>
      </c>
      <c r="J13" s="105">
        <v>1734</v>
      </c>
      <c r="K13" s="105">
        <v>0</v>
      </c>
      <c r="L13" s="105">
        <v>0</v>
      </c>
      <c r="M13" s="105">
        <v>0</v>
      </c>
      <c r="N13" s="105">
        <v>0</v>
      </c>
    </row>
    <row r="14" spans="1:14" x14ac:dyDescent="0.2">
      <c r="A14" s="217" t="s">
        <v>392</v>
      </c>
      <c r="B14" s="258" t="s">
        <v>64</v>
      </c>
      <c r="C14" s="218">
        <v>0</v>
      </c>
      <c r="D14" s="218">
        <v>0</v>
      </c>
      <c r="E14" s="218">
        <v>0</v>
      </c>
      <c r="F14" s="218">
        <v>0</v>
      </c>
      <c r="G14" s="218">
        <v>0</v>
      </c>
      <c r="H14" s="218">
        <v>3696</v>
      </c>
      <c r="I14" s="218">
        <v>1096</v>
      </c>
      <c r="J14" s="218">
        <v>278</v>
      </c>
      <c r="K14" s="218">
        <v>-116</v>
      </c>
      <c r="L14" s="218">
        <v>0</v>
      </c>
      <c r="M14" s="218">
        <v>0</v>
      </c>
      <c r="N14" s="218">
        <v>0</v>
      </c>
    </row>
    <row r="15" spans="1:14" x14ac:dyDescent="0.2">
      <c r="A15" s="145" t="s">
        <v>327</v>
      </c>
      <c r="B15" s="257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</row>
    <row r="16" spans="1:14" x14ac:dyDescent="0.2">
      <c r="A16" s="217" t="s">
        <v>325</v>
      </c>
      <c r="B16" s="258" t="s">
        <v>66</v>
      </c>
      <c r="C16" s="218">
        <v>0</v>
      </c>
      <c r="D16" s="218">
        <v>0</v>
      </c>
      <c r="E16" s="218">
        <v>0</v>
      </c>
      <c r="F16" s="218">
        <v>0</v>
      </c>
      <c r="G16" s="218">
        <v>0</v>
      </c>
      <c r="H16" s="218">
        <v>173691</v>
      </c>
      <c r="I16" s="218">
        <v>85688</v>
      </c>
      <c r="J16" s="218">
        <v>366068</v>
      </c>
      <c r="K16" s="218">
        <v>0</v>
      </c>
      <c r="L16" s="218">
        <v>0</v>
      </c>
      <c r="M16" s="218">
        <v>0</v>
      </c>
      <c r="N16" s="218">
        <v>0</v>
      </c>
    </row>
    <row r="17" spans="1:14" ht="21" customHeight="1" x14ac:dyDescent="0.2">
      <c r="A17" s="106" t="s">
        <v>326</v>
      </c>
      <c r="B17" s="259" t="s">
        <v>82</v>
      </c>
      <c r="C17" s="105">
        <v>0</v>
      </c>
      <c r="D17" s="105">
        <v>0</v>
      </c>
      <c r="E17" s="105">
        <v>0</v>
      </c>
      <c r="F17" s="105">
        <v>0</v>
      </c>
      <c r="G17" s="105">
        <v>0</v>
      </c>
      <c r="H17" s="105">
        <v>151119</v>
      </c>
      <c r="I17" s="105">
        <v>36021</v>
      </c>
      <c r="J17" s="105">
        <v>318222</v>
      </c>
      <c r="K17" s="105">
        <v>1</v>
      </c>
      <c r="L17" s="105">
        <v>0</v>
      </c>
      <c r="M17" s="105">
        <v>0</v>
      </c>
      <c r="N17" s="105">
        <v>0</v>
      </c>
    </row>
    <row r="18" spans="1:14" x14ac:dyDescent="0.2">
      <c r="A18" s="159" t="s">
        <v>411</v>
      </c>
      <c r="B18" s="258" t="s">
        <v>84</v>
      </c>
      <c r="C18" s="218">
        <v>0</v>
      </c>
      <c r="D18" s="218">
        <v>0</v>
      </c>
      <c r="E18" s="218">
        <v>0</v>
      </c>
      <c r="F18" s="218">
        <v>0</v>
      </c>
      <c r="G18" s="218">
        <v>0</v>
      </c>
      <c r="H18" s="218">
        <v>22572</v>
      </c>
      <c r="I18" s="218">
        <v>49667</v>
      </c>
      <c r="J18" s="218">
        <v>47846</v>
      </c>
      <c r="K18" s="218">
        <v>-1</v>
      </c>
      <c r="L18" s="218">
        <v>0</v>
      </c>
      <c r="M18" s="218">
        <v>0</v>
      </c>
      <c r="N18" s="218">
        <v>0</v>
      </c>
    </row>
    <row r="19" spans="1:14" x14ac:dyDescent="0.2">
      <c r="A19" s="145" t="s">
        <v>393</v>
      </c>
      <c r="B19" s="257" t="s">
        <v>86</v>
      </c>
      <c r="C19" s="122">
        <v>0</v>
      </c>
      <c r="D19" s="122">
        <v>0</v>
      </c>
      <c r="E19" s="122">
        <v>0</v>
      </c>
      <c r="F19" s="122">
        <v>0</v>
      </c>
      <c r="G19" s="122">
        <v>0</v>
      </c>
      <c r="H19" s="122">
        <v>160406</v>
      </c>
      <c r="I19" s="122">
        <v>86413</v>
      </c>
      <c r="J19" s="122">
        <v>368080</v>
      </c>
      <c r="K19" s="122">
        <v>-116</v>
      </c>
      <c r="L19" s="122">
        <v>0</v>
      </c>
      <c r="M19" s="122">
        <v>0</v>
      </c>
      <c r="N19" s="122">
        <v>0</v>
      </c>
    </row>
    <row r="20" spans="1:14" x14ac:dyDescent="0.2">
      <c r="A20" s="145" t="s">
        <v>394</v>
      </c>
      <c r="B20" s="257" t="s">
        <v>88</v>
      </c>
      <c r="C20" s="122">
        <v>0</v>
      </c>
      <c r="D20" s="122">
        <v>0</v>
      </c>
      <c r="E20" s="122">
        <v>0</v>
      </c>
      <c r="F20" s="122">
        <v>0</v>
      </c>
      <c r="G20" s="122">
        <v>0</v>
      </c>
      <c r="H20" s="122">
        <v>26268</v>
      </c>
      <c r="I20" s="122">
        <v>50763</v>
      </c>
      <c r="J20" s="122">
        <v>48124</v>
      </c>
      <c r="K20" s="122">
        <v>-117</v>
      </c>
      <c r="L20" s="122">
        <v>0</v>
      </c>
      <c r="M20" s="122">
        <v>0</v>
      </c>
      <c r="N20" s="122">
        <v>0</v>
      </c>
    </row>
    <row r="21" spans="1:14" x14ac:dyDescent="0.2">
      <c r="A21" s="145" t="s">
        <v>123</v>
      </c>
      <c r="B21" s="257" t="s">
        <v>89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22">
        <v>2514</v>
      </c>
      <c r="I21" s="122">
        <v>4858</v>
      </c>
      <c r="J21" s="122">
        <v>4606</v>
      </c>
      <c r="K21" s="122">
        <v>-11</v>
      </c>
      <c r="L21" s="122">
        <v>0</v>
      </c>
      <c r="M21" s="122">
        <v>0</v>
      </c>
      <c r="N21" s="122">
        <v>0</v>
      </c>
    </row>
    <row r="22" spans="1:14" x14ac:dyDescent="0.2">
      <c r="A22" s="145" t="s">
        <v>390</v>
      </c>
      <c r="B22" s="257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</row>
    <row r="23" spans="1:14" x14ac:dyDescent="0.2">
      <c r="A23" s="261" t="s">
        <v>321</v>
      </c>
      <c r="B23" s="258" t="s">
        <v>90</v>
      </c>
      <c r="C23" s="218">
        <v>0</v>
      </c>
      <c r="D23" s="218">
        <v>0</v>
      </c>
      <c r="E23" s="218">
        <v>0</v>
      </c>
      <c r="F23" s="218">
        <v>0</v>
      </c>
      <c r="G23" s="218">
        <v>0</v>
      </c>
      <c r="H23" s="218">
        <v>0</v>
      </c>
      <c r="I23" s="218">
        <v>0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</row>
    <row r="24" spans="1:14" x14ac:dyDescent="0.2">
      <c r="A24" s="262" t="s">
        <v>328</v>
      </c>
      <c r="B24" s="259" t="s">
        <v>91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</row>
    <row r="25" spans="1:14" x14ac:dyDescent="0.2">
      <c r="A25" s="261" t="s">
        <v>123</v>
      </c>
      <c r="B25" s="258" t="s">
        <v>93</v>
      </c>
      <c r="C25" s="218">
        <v>0</v>
      </c>
      <c r="D25" s="218">
        <v>0</v>
      </c>
      <c r="E25" s="218">
        <v>0</v>
      </c>
      <c r="F25" s="218">
        <v>0</v>
      </c>
      <c r="G25" s="218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</row>
    <row r="26" spans="1:14" x14ac:dyDescent="0.2">
      <c r="A26" s="145" t="s">
        <v>314</v>
      </c>
      <c r="B26" s="257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</row>
    <row r="27" spans="1:14" x14ac:dyDescent="0.2">
      <c r="A27" s="217" t="s">
        <v>314</v>
      </c>
      <c r="B27" s="258" t="s">
        <v>95</v>
      </c>
      <c r="C27" s="218">
        <v>0</v>
      </c>
      <c r="D27" s="218">
        <v>0</v>
      </c>
      <c r="E27" s="218">
        <v>0</v>
      </c>
      <c r="F27" s="218">
        <v>0</v>
      </c>
      <c r="G27" s="218">
        <v>0</v>
      </c>
      <c r="H27" s="218">
        <v>162920</v>
      </c>
      <c r="I27" s="218">
        <v>91271</v>
      </c>
      <c r="J27" s="218">
        <v>372686</v>
      </c>
      <c r="K27" s="218">
        <v>-127</v>
      </c>
      <c r="L27" s="218">
        <v>0</v>
      </c>
      <c r="M27" s="218">
        <v>0</v>
      </c>
      <c r="N27" s="218">
        <v>0</v>
      </c>
    </row>
    <row r="28" spans="1:14" ht="21" customHeight="1" x14ac:dyDescent="0.2">
      <c r="A28" s="106" t="s">
        <v>330</v>
      </c>
      <c r="B28" s="259" t="s">
        <v>97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05">
        <v>134138</v>
      </c>
      <c r="I28" s="105">
        <v>35649</v>
      </c>
      <c r="J28" s="105">
        <v>319956</v>
      </c>
      <c r="K28" s="105">
        <v>1</v>
      </c>
      <c r="L28" s="105">
        <v>0</v>
      </c>
      <c r="M28" s="105">
        <v>0</v>
      </c>
      <c r="N28" s="105">
        <v>0</v>
      </c>
    </row>
    <row r="29" spans="1:14" ht="21" customHeight="1" thickBot="1" x14ac:dyDescent="0.25">
      <c r="A29" s="230" t="s">
        <v>331</v>
      </c>
      <c r="B29" s="260" t="s">
        <v>99</v>
      </c>
      <c r="C29" s="228">
        <v>0</v>
      </c>
      <c r="D29" s="228">
        <v>0</v>
      </c>
      <c r="E29" s="228">
        <v>0</v>
      </c>
      <c r="F29" s="228">
        <v>0</v>
      </c>
      <c r="G29" s="228">
        <v>0</v>
      </c>
      <c r="H29" s="228">
        <v>28782</v>
      </c>
      <c r="I29" s="228">
        <v>55622</v>
      </c>
      <c r="J29" s="228">
        <v>52730</v>
      </c>
      <c r="K29" s="228">
        <v>-128</v>
      </c>
      <c r="L29" s="228">
        <v>0</v>
      </c>
      <c r="M29" s="228">
        <v>0</v>
      </c>
      <c r="N29" s="228">
        <v>0</v>
      </c>
    </row>
    <row r="30" spans="1:14" ht="18.75" customHeight="1" x14ac:dyDescent="0.2">
      <c r="A30" s="356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</row>
    <row r="32" spans="1:14" x14ac:dyDescent="0.2"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</row>
    <row r="33" spans="4:14" x14ac:dyDescent="0.2"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</row>
    <row r="34" spans="4:14" x14ac:dyDescent="0.2"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</row>
    <row r="35" spans="4:14" x14ac:dyDescent="0.2"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</row>
    <row r="36" spans="4:14" x14ac:dyDescent="0.2"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</row>
    <row r="37" spans="4:14" x14ac:dyDescent="0.2"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</row>
  </sheetData>
  <mergeCells count="2">
    <mergeCell ref="C4:N4"/>
    <mergeCell ref="A30:N3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tabColor theme="8" tint="0.79985961485641044"/>
  </sheetPr>
  <dimension ref="A1:H37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F21" sqref="F21"/>
    </sheetView>
  </sheetViews>
  <sheetFormatPr defaultColWidth="9.33203125" defaultRowHeight="11.25" x14ac:dyDescent="0.2"/>
  <cols>
    <col min="1" max="1" width="68" style="159" customWidth="1"/>
    <col min="2" max="2" width="6.83203125" style="159" hidden="1" customWidth="1"/>
    <col min="3" max="3" width="16.5" style="159" customWidth="1"/>
    <col min="4" max="4" width="15.1640625" style="159" customWidth="1"/>
    <col min="5" max="5" width="19.6640625" style="159" customWidth="1"/>
    <col min="6" max="7" width="15.33203125" style="159" customWidth="1"/>
    <col min="8" max="8" width="3.6640625" style="159" customWidth="1"/>
    <col min="9" max="16384" width="9.33203125" style="77"/>
  </cols>
  <sheetData>
    <row r="1" spans="1:7" ht="15.75" customHeight="1" x14ac:dyDescent="0.2"/>
    <row r="2" spans="1:7" x14ac:dyDescent="0.2">
      <c r="A2" s="25" t="s">
        <v>493</v>
      </c>
      <c r="B2" s="85"/>
      <c r="C2" s="85"/>
      <c r="D2" s="85"/>
      <c r="E2" s="85"/>
      <c r="F2" s="85"/>
    </row>
    <row r="3" spans="1:7" x14ac:dyDescent="0.2">
      <c r="A3" s="85"/>
      <c r="B3" s="85"/>
      <c r="C3" s="85"/>
      <c r="D3" s="85"/>
      <c r="E3" s="85"/>
      <c r="F3" s="85"/>
    </row>
    <row r="4" spans="1:7" ht="11.25" customHeight="1" x14ac:dyDescent="0.2">
      <c r="A4" s="72"/>
      <c r="B4" s="73"/>
      <c r="C4" s="363" t="s">
        <v>332</v>
      </c>
      <c r="D4" s="363"/>
      <c r="E4" s="363"/>
      <c r="F4" s="363"/>
      <c r="G4" s="361" t="s">
        <v>383</v>
      </c>
    </row>
    <row r="5" spans="1:7" ht="37.5" customHeight="1" thickBot="1" x14ac:dyDescent="0.25">
      <c r="A5" s="70" t="s">
        <v>484</v>
      </c>
      <c r="B5" s="70"/>
      <c r="C5" s="229" t="s">
        <v>295</v>
      </c>
      <c r="D5" s="229" t="s">
        <v>280</v>
      </c>
      <c r="E5" s="229" t="s">
        <v>296</v>
      </c>
      <c r="F5" s="229" t="s">
        <v>281</v>
      </c>
      <c r="G5" s="362"/>
    </row>
    <row r="6" spans="1:7" hidden="1" x14ac:dyDescent="0.2">
      <c r="A6" s="134"/>
      <c r="B6" s="135"/>
      <c r="C6" s="136" t="s">
        <v>250</v>
      </c>
      <c r="D6" s="136" t="s">
        <v>251</v>
      </c>
      <c r="E6" s="136" t="s">
        <v>252</v>
      </c>
      <c r="F6" s="136" t="s">
        <v>261</v>
      </c>
      <c r="G6" s="136" t="s">
        <v>262</v>
      </c>
    </row>
    <row r="7" spans="1:7" x14ac:dyDescent="0.2">
      <c r="A7" s="145" t="s">
        <v>321</v>
      </c>
      <c r="B7" s="231" t="s">
        <v>186</v>
      </c>
      <c r="C7" s="185">
        <v>0</v>
      </c>
      <c r="D7" s="185">
        <v>0</v>
      </c>
      <c r="E7" s="185">
        <v>0</v>
      </c>
      <c r="F7" s="185">
        <v>0</v>
      </c>
      <c r="G7" s="232">
        <v>0</v>
      </c>
    </row>
    <row r="8" spans="1:7" ht="19.5" customHeight="1" x14ac:dyDescent="0.2">
      <c r="A8" s="227" t="s">
        <v>391</v>
      </c>
      <c r="B8" s="146" t="s">
        <v>46</v>
      </c>
      <c r="C8" s="122">
        <v>0</v>
      </c>
      <c r="D8" s="122">
        <v>52276</v>
      </c>
      <c r="E8" s="122">
        <v>2084</v>
      </c>
      <c r="F8" s="122">
        <v>21996</v>
      </c>
      <c r="G8" s="234">
        <v>566100</v>
      </c>
    </row>
    <row r="9" spans="1:7" x14ac:dyDescent="0.2">
      <c r="A9" s="145" t="s">
        <v>322</v>
      </c>
      <c r="B9" s="146"/>
      <c r="C9" s="191"/>
      <c r="D9" s="191"/>
      <c r="E9" s="191"/>
      <c r="F9" s="191"/>
      <c r="G9" s="250"/>
    </row>
    <row r="10" spans="1:7" x14ac:dyDescent="0.2">
      <c r="A10" s="145" t="s">
        <v>323</v>
      </c>
      <c r="B10" s="146"/>
      <c r="C10" s="191"/>
      <c r="D10" s="191"/>
      <c r="E10" s="191"/>
      <c r="F10" s="191"/>
      <c r="G10" s="250"/>
    </row>
    <row r="11" spans="1:7" x14ac:dyDescent="0.2">
      <c r="A11" s="217" t="s">
        <v>324</v>
      </c>
      <c r="B11" s="155"/>
      <c r="C11" s="248"/>
      <c r="D11" s="248"/>
      <c r="E11" s="248"/>
      <c r="F11" s="248"/>
      <c r="G11" s="251"/>
    </row>
    <row r="12" spans="1:7" x14ac:dyDescent="0.2">
      <c r="A12" s="140" t="s">
        <v>325</v>
      </c>
      <c r="B12" s="141" t="s">
        <v>48</v>
      </c>
      <c r="C12" s="105">
        <v>0</v>
      </c>
      <c r="D12" s="105">
        <v>-1119</v>
      </c>
      <c r="E12" s="105">
        <v>333</v>
      </c>
      <c r="F12" s="105">
        <v>-2149</v>
      </c>
      <c r="G12" s="107">
        <v>-13599</v>
      </c>
    </row>
    <row r="13" spans="1:7" ht="19.5" customHeight="1" x14ac:dyDescent="0.2">
      <c r="A13" s="106" t="s">
        <v>326</v>
      </c>
      <c r="B13" s="141" t="s">
        <v>63</v>
      </c>
      <c r="C13" s="105">
        <v>0</v>
      </c>
      <c r="D13" s="105">
        <v>-571</v>
      </c>
      <c r="E13" s="105">
        <v>-109</v>
      </c>
      <c r="F13" s="105">
        <v>-589</v>
      </c>
      <c r="G13" s="107">
        <v>-16887</v>
      </c>
    </row>
    <row r="14" spans="1:7" x14ac:dyDescent="0.2">
      <c r="A14" s="217" t="s">
        <v>392</v>
      </c>
      <c r="B14" s="155" t="s">
        <v>64</v>
      </c>
      <c r="C14" s="218">
        <v>0</v>
      </c>
      <c r="D14" s="218">
        <v>-548</v>
      </c>
      <c r="E14" s="218">
        <v>442</v>
      </c>
      <c r="F14" s="218">
        <v>-1560</v>
      </c>
      <c r="G14" s="235">
        <v>3288</v>
      </c>
    </row>
    <row r="15" spans="1:7" x14ac:dyDescent="0.2">
      <c r="A15" s="145" t="s">
        <v>327</v>
      </c>
      <c r="B15" s="146"/>
      <c r="C15" s="191"/>
      <c r="D15" s="191"/>
      <c r="E15" s="191"/>
      <c r="F15" s="191"/>
      <c r="G15" s="250"/>
    </row>
    <row r="16" spans="1:7" x14ac:dyDescent="0.2">
      <c r="A16" s="217" t="s">
        <v>325</v>
      </c>
      <c r="B16" s="155" t="s">
        <v>66</v>
      </c>
      <c r="C16" s="218">
        <v>0</v>
      </c>
      <c r="D16" s="218">
        <v>54591</v>
      </c>
      <c r="E16" s="218">
        <v>2634</v>
      </c>
      <c r="F16" s="218">
        <v>50225</v>
      </c>
      <c r="G16" s="235">
        <v>732897</v>
      </c>
    </row>
    <row r="17" spans="1:8" ht="19.5" customHeight="1" x14ac:dyDescent="0.2">
      <c r="A17" s="106" t="s">
        <v>326</v>
      </c>
      <c r="B17" s="141" t="s">
        <v>82</v>
      </c>
      <c r="C17" s="105">
        <v>0</v>
      </c>
      <c r="D17" s="105">
        <v>52847</v>
      </c>
      <c r="E17" s="105">
        <v>2193</v>
      </c>
      <c r="F17" s="105">
        <v>22585</v>
      </c>
      <c r="G17" s="107">
        <v>582987</v>
      </c>
    </row>
    <row r="18" spans="1:8" x14ac:dyDescent="0.2">
      <c r="A18" s="159" t="s">
        <v>411</v>
      </c>
      <c r="B18" s="155" t="s">
        <v>84</v>
      </c>
      <c r="C18" s="218">
        <v>0</v>
      </c>
      <c r="D18" s="218">
        <v>1744</v>
      </c>
      <c r="E18" s="218">
        <v>441</v>
      </c>
      <c r="F18" s="218">
        <v>27640</v>
      </c>
      <c r="G18" s="235">
        <v>149910</v>
      </c>
    </row>
    <row r="19" spans="1:8" x14ac:dyDescent="0.2">
      <c r="A19" s="145" t="s">
        <v>393</v>
      </c>
      <c r="B19" s="146" t="s">
        <v>86</v>
      </c>
      <c r="C19" s="122">
        <v>0</v>
      </c>
      <c r="D19" s="122">
        <v>53472</v>
      </c>
      <c r="E19" s="122">
        <v>2967</v>
      </c>
      <c r="F19" s="122">
        <v>48076</v>
      </c>
      <c r="G19" s="234">
        <v>719298</v>
      </c>
    </row>
    <row r="20" spans="1:8" x14ac:dyDescent="0.2">
      <c r="A20" s="145" t="s">
        <v>394</v>
      </c>
      <c r="B20" s="146" t="s">
        <v>88</v>
      </c>
      <c r="C20" s="122">
        <v>0</v>
      </c>
      <c r="D20" s="122">
        <v>1197</v>
      </c>
      <c r="E20" s="122">
        <v>883</v>
      </c>
      <c r="F20" s="122">
        <v>26080</v>
      </c>
      <c r="G20" s="234">
        <v>153198</v>
      </c>
    </row>
    <row r="21" spans="1:8" x14ac:dyDescent="0.2">
      <c r="A21" s="145" t="s">
        <v>123</v>
      </c>
      <c r="B21" s="146" t="s">
        <v>89</v>
      </c>
      <c r="C21" s="122">
        <v>0</v>
      </c>
      <c r="D21" s="122">
        <v>115</v>
      </c>
      <c r="E21" s="122">
        <v>85</v>
      </c>
      <c r="F21" s="122">
        <v>2495</v>
      </c>
      <c r="G21" s="234">
        <v>14662</v>
      </c>
    </row>
    <row r="22" spans="1:8" x14ac:dyDescent="0.2">
      <c r="A22" s="145" t="s">
        <v>390</v>
      </c>
      <c r="B22" s="146"/>
      <c r="C22" s="191"/>
      <c r="D22" s="191"/>
      <c r="E22" s="191"/>
      <c r="F22" s="191"/>
      <c r="G22" s="250"/>
    </row>
    <row r="23" spans="1:8" x14ac:dyDescent="0.2">
      <c r="A23" s="261" t="s">
        <v>321</v>
      </c>
      <c r="B23" s="155" t="s">
        <v>90</v>
      </c>
      <c r="C23" s="218">
        <v>0</v>
      </c>
      <c r="D23" s="218">
        <v>0</v>
      </c>
      <c r="E23" s="218">
        <v>0</v>
      </c>
      <c r="F23" s="218">
        <v>0</v>
      </c>
      <c r="G23" s="235">
        <v>0</v>
      </c>
    </row>
    <row r="24" spans="1:8" x14ac:dyDescent="0.2">
      <c r="A24" s="262" t="s">
        <v>328</v>
      </c>
      <c r="B24" s="141" t="s">
        <v>91</v>
      </c>
      <c r="C24" s="105">
        <v>0</v>
      </c>
      <c r="D24" s="105">
        <v>0</v>
      </c>
      <c r="E24" s="105">
        <v>0</v>
      </c>
      <c r="F24" s="105">
        <v>0</v>
      </c>
      <c r="G24" s="107">
        <v>0</v>
      </c>
    </row>
    <row r="25" spans="1:8" x14ac:dyDescent="0.2">
      <c r="A25" s="261" t="s">
        <v>123</v>
      </c>
      <c r="B25" s="155" t="s">
        <v>93</v>
      </c>
      <c r="C25" s="218">
        <v>0</v>
      </c>
      <c r="D25" s="218">
        <v>0</v>
      </c>
      <c r="E25" s="218">
        <v>0</v>
      </c>
      <c r="F25" s="218">
        <v>0</v>
      </c>
      <c r="G25" s="235">
        <v>0</v>
      </c>
    </row>
    <row r="26" spans="1:8" x14ac:dyDescent="0.2">
      <c r="A26" s="145" t="s">
        <v>314</v>
      </c>
      <c r="B26" s="146"/>
      <c r="C26" s="191"/>
      <c r="D26" s="191"/>
      <c r="E26" s="191"/>
      <c r="F26" s="191"/>
      <c r="G26" s="250"/>
    </row>
    <row r="27" spans="1:8" x14ac:dyDescent="0.2">
      <c r="A27" s="217" t="s">
        <v>314</v>
      </c>
      <c r="B27" s="155" t="s">
        <v>95</v>
      </c>
      <c r="C27" s="218">
        <v>0</v>
      </c>
      <c r="D27" s="218">
        <v>53587</v>
      </c>
      <c r="E27" s="218">
        <v>3052</v>
      </c>
      <c r="F27" s="218">
        <v>50571</v>
      </c>
      <c r="G27" s="235">
        <v>733960</v>
      </c>
    </row>
    <row r="28" spans="1:8" ht="19.5" customHeight="1" x14ac:dyDescent="0.2">
      <c r="A28" s="106" t="s">
        <v>330</v>
      </c>
      <c r="B28" s="141" t="s">
        <v>97</v>
      </c>
      <c r="C28" s="105">
        <v>0</v>
      </c>
      <c r="D28" s="105">
        <v>52276</v>
      </c>
      <c r="E28" s="105">
        <v>2084</v>
      </c>
      <c r="F28" s="105">
        <v>21996</v>
      </c>
      <c r="G28" s="107">
        <v>566100</v>
      </c>
    </row>
    <row r="29" spans="1:8" ht="20.45" customHeight="1" thickBot="1" x14ac:dyDescent="0.25">
      <c r="A29" s="230" t="s">
        <v>331</v>
      </c>
      <c r="B29" s="147" t="s">
        <v>99</v>
      </c>
      <c r="C29" s="228">
        <v>0</v>
      </c>
      <c r="D29" s="228">
        <v>1311</v>
      </c>
      <c r="E29" s="228">
        <v>968</v>
      </c>
      <c r="F29" s="228">
        <v>28575</v>
      </c>
      <c r="G29" s="236">
        <v>167860</v>
      </c>
    </row>
    <row r="30" spans="1:8" x14ac:dyDescent="0.2">
      <c r="A30" s="357"/>
      <c r="B30" s="357"/>
      <c r="C30" s="357"/>
      <c r="D30" s="357"/>
      <c r="E30" s="357"/>
      <c r="F30" s="357"/>
      <c r="G30" s="357"/>
    </row>
    <row r="32" spans="1:8" x14ac:dyDescent="0.2">
      <c r="C32" s="299"/>
      <c r="D32" s="299"/>
      <c r="H32" s="299"/>
    </row>
    <row r="33" spans="3:8" x14ac:dyDescent="0.2">
      <c r="C33" s="299"/>
      <c r="D33" s="299"/>
      <c r="H33" s="299"/>
    </row>
    <row r="34" spans="3:8" x14ac:dyDescent="0.2">
      <c r="C34" s="299"/>
      <c r="D34" s="299"/>
      <c r="H34" s="299"/>
    </row>
    <row r="35" spans="3:8" x14ac:dyDescent="0.2">
      <c r="C35" s="299"/>
      <c r="D35" s="299"/>
      <c r="H35" s="299"/>
    </row>
    <row r="36" spans="3:8" x14ac:dyDescent="0.2">
      <c r="C36" s="299"/>
      <c r="D36" s="299"/>
    </row>
    <row r="37" spans="3:8" x14ac:dyDescent="0.2">
      <c r="C37" s="299"/>
      <c r="D37" s="299"/>
    </row>
  </sheetData>
  <mergeCells count="3">
    <mergeCell ref="G4:G5"/>
    <mergeCell ref="C4:F4"/>
    <mergeCell ref="A30:G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Lists</vt:lpstr>
      <vt:lpstr>MAIN</vt:lpstr>
      <vt:lpstr>S.02.01_1_EN</vt:lpstr>
      <vt:lpstr>S.02.01_2_EN</vt:lpstr>
      <vt:lpstr>S.05.01_1_EN</vt:lpstr>
      <vt:lpstr>S.05.01_2_EN</vt:lpstr>
      <vt:lpstr>S.05.02_1_EN</vt:lpstr>
      <vt:lpstr>S.17.01_1_EN</vt:lpstr>
      <vt:lpstr>S.17.01_2_EN</vt:lpstr>
      <vt:lpstr>S.19.01_EN</vt:lpstr>
      <vt:lpstr>S.23.01_EN</vt:lpstr>
      <vt:lpstr>S.25.01_EN</vt:lpstr>
      <vt:lpstr>S.28.01_EN</vt:lpstr>
      <vt:lpstr>DM_CUSTOMVARIABLES</vt:lpstr>
      <vt:lpstr>_asatdate</vt:lpstr>
      <vt:lpstr>_bip_prefix</vt:lpstr>
      <vt:lpstr>_multiplierFR</vt:lpstr>
      <vt:lpstr>_sdate</vt:lpstr>
      <vt:lpstr>_tabCoef</vt:lpstr>
      <vt:lpstr>BIP_SUK_PD_S.02.01_1_EN</vt:lpstr>
      <vt:lpstr>BIP_SUK_PD_S.02.01_2_EN</vt:lpstr>
      <vt:lpstr>BIP_SUK_PD_S.05.01_1_EN</vt:lpstr>
      <vt:lpstr>BIP_SUK_PD_S.05.01_2_EN</vt:lpstr>
      <vt:lpstr>BIP_SUK_PD_S.05.02_1_EN</vt:lpstr>
      <vt:lpstr>BIP_SUK_PD_S.17.01_1_EN</vt:lpstr>
      <vt:lpstr>BIP_SUK_PD_S.17.01_2_EN</vt:lpstr>
      <vt:lpstr>BIP_SUK_PD_S.19.01_1_EN</vt:lpstr>
      <vt:lpstr>BIP_SUK_PD_S.23.01_1_EN</vt:lpstr>
      <vt:lpstr>BIP_SUK_PD_S.23.01_2_EN</vt:lpstr>
      <vt:lpstr>BIP_SUK_PD_S.23.01_3_EN</vt:lpstr>
      <vt:lpstr>BIP_SUK_PD_S.25.01_1_EN</vt:lpstr>
      <vt:lpstr>BIP_SUK_PD_S.28.01_1_EN</vt:lpstr>
      <vt:lpstr>coef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MURPHY Maree</cp:lastModifiedBy>
  <dcterms:created xsi:type="dcterms:W3CDTF">2016-10-07T16:16:08Z</dcterms:created>
  <dcterms:modified xsi:type="dcterms:W3CDTF">2017-05-17T15:33:37Z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32</vt:i4>
  </property>
  <property fmtid="{D5CDD505-2E9C-101B-9397-08002B2CF9AE}" pid="3" name="PeriodName">
    <vt:lpwstr>2016.S2_NARRATIVES</vt:lpwstr>
  </property>
  <property fmtid="{D5CDD505-2E9C-101B-9397-08002B2CF9AE}" pid="4" name="ChapterId">
    <vt:i4>14109</vt:i4>
  </property>
  <property fmtid="{D5CDD505-2E9C-101B-9397-08002B2CF9AE}" pid="5" name="ChapterName">
    <vt:lpwstr>SUK-PD</vt:lpwstr>
  </property>
  <property fmtid="{D5CDD505-2E9C-101B-9397-08002B2CF9AE}" pid="6" name="ReportId">
    <vt:i4>170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30</vt:i4>
  </property>
  <property fmtid="{D5CDD505-2E9C-101B-9397-08002B2CF9AE}" pid="10" name="frecMETA00">
    <vt:lpwstr>VgkAAB+LCAAAAAAABAA1ltuVxDAIQ1sy+F2P++9hdEXmY88kjo2FJGCj93fy3XgR8TLOG+dle9GHVvS7pn7Xy67fo/epXX2/u9/Uip6y6+yJpw2ZWhpLh14/2ppPQXq+aFtb9Dy03cc3G++L6508HR2fb953dYgtQUB9zOwKcN7WY8z6tHTlDgPa9+Xgiq7z8a4ec7yla4g619O98/i2rcCTYDrF9+WbXte+Qab6U+zMB+QluEmu+cA6nqBGb4+</vt:lpwstr>
  </property>
  <property fmtid="{D5CDD505-2E9C-101B-9397-08002B2CF9AE}" pid="11" name="frecMETA01">
    <vt:lpwstr>dirpIfDmj5o3RdOg2wb0+/3/V75hPLAM6dXVCgtidgLzTa9Dhy/pTLqQJ9XMTiVv2MhVxO/IQfiLPR6KF0PsBoZAY8dX23ayqsIZuuAMkW3pr+RYka8sxRTpwSUIOLiVSgWUM2NWP9qdkELnAMD06JR+EAicKk1w6/L2gUHJAu5zIgpfaJo8p6/FhBIxWpa4u2KImK8EohXoWz2h6Cd0qX0HU1bqhf5EDrpddg1U7GA4UE2Hq1NmGgSBSXPiTrJ</vt:lpwstr>
  </property>
  <property fmtid="{D5CDD505-2E9C-101B-9397-08002B2CF9AE}" pid="12" name="frecMETA02">
    <vt:lpwstr>X+9hoXwt5qtv9eZiROf7KMjLVw4qjLsXlc1wI+kQZKyL7FjM3CY4CjM8tPCB7YMCT8RkS8tI8hKbUwLQROVY3rRLGiVQms7ty4WoWGGSfwEA3TsHFZTyrokEIVV6uPunpVqiCY5Ds/g7omAlWHEcXmqkHCMo9OAfF8FYzW4iOpJqkLUXpT2BFesVDG9EHjgHzk1DbwQAow5yFBMqoeqKiALSXLMk3GfOGQ5Xf3DwWpRcSkho/VOWUBucdtJ8qae</vt:lpwstr>
  </property>
  <property fmtid="{D5CDD505-2E9C-101B-9397-08002B2CF9AE}" pid="13" name="frecMETA03">
    <vt:lpwstr>gUttSk3dEtGc6PIv45B3ZEZeKOKBar2l6xbzfUJdyI8CzS2ug5GpQkhNlkqEH7TR1UMV6/lGzK3Wyj+P7c66rA6IEUsDNLKe2jcixxKzfzfak5KgVBephh5H6tM16yrMKoqDt8tgASGKL1AMgvbNSytqIppfwM5P09Pu0ltP8uuGCZaZQu9mFGg13XXmPTX8mwiBNgZGbQOjPYVxHEXBJ+QG3Gzc5wrHCEaFLkW3dAZRYXTEl7qr3wqBDBP5+9l</vt:lpwstr>
  </property>
  <property fmtid="{D5CDD505-2E9C-101B-9397-08002B2CF9AE}" pid="14" name="frecMETA04">
    <vt:lpwstr>CmOsqZSr7P05nsaz4t/gXFSyNNtpMGmKaLJRg4rstRd3fiUifZUPHd+Wtym7u5TMwoRLGHD3VgK0yxqS2Pn6BAbLz5Nfg9o11dB4mJwactdOpPVsk7QMitK3uaJ8cWreQsUtwaCBXt+imprjT3uPyiuOyD1Bh6uxQxu+3pMdD/T4Wm33aFHKY1gkQp9jwmMd68VIGTWiaEceTvRat4L4Wt6hG+CTW5MPA1JGuGV9YxsVVIjcyyQQlVSyaGPkgRi</vt:lpwstr>
  </property>
  <property fmtid="{D5CDD505-2E9C-101B-9397-08002B2CF9AE}" pid="15" name="frecMETA05">
    <vt:lpwstr>U/r9AYY//tXAb3vZnoaCLPmZPc9ew7tjRTveauOReY8XTYlkDxKR7KncnlbNmG9s9g0nWlmyuzVON1ieP/7+gE113osiabv6vI36MmjeGVgkAAA==</vt:lpwstr>
  </property>
  <property fmtid="{D5CDD505-2E9C-101B-9397-08002B2CF9AE}" pid="16" name="connMeta00">
    <vt:lpwstr>lwMAAB+LCAAAAAAABAAtk4ENxDAIA1cKEFIyD/vv8Gfy0kvfNhhs41hE1+rv6y/bbvbZ7byfts968y1Oe+62PrcptrOouxyf5kgnuQTx845BLtWCjQ/oH1IxEAZdIMuAGP9Os/bNDKfYOYKHWz5AZVc7bexGJwWLggDHs7l18ripM73Savvrk97BI/ysNBtNsTtQl32/PsXkFGnwx/TVSvDTW8TWo7xQefaQdNRZ/N9TbIF8MBcZ6c3WbNvjlwo</vt:lpwstr>
  </property>
  <property fmtid="{D5CDD505-2E9C-101B-9397-08002B2CF9AE}" pid="17" name="connMeta01">
    <vt:lpwstr>2JobcZLDVsFWhrTN8cr5eDvpb8t6ZclRzHze4zCD4xJ12VndaMMg0QPatJ8JvH2TvO3o/aajWWnBPteuMt+4x6K/6230YGHRfo06IUS5mIqn3ejAT1Fo2ypOpeGt1RMBf7ESEri4f8N8Ig/vjj8qqht0jMWRNhCljBkq+rqMcmpbZVzQ0yEdwVisMCooWTYQMUXC/MeuT5rK3cVPoYk1fGIRPQKYoRoRyIg8mKGzQroyux5ewygNtl58iQZGR5O</vt:lpwstr>
  </property>
  <property fmtid="{D5CDD505-2E9C-101B-9397-08002B2CF9AE}" pid="18" name="connMeta02">
    <vt:lpwstr>vPSDTgru6JKaO6LKRKi4G/6CjQ6mpn9uWQ/sd3r4kv0MxJtjY410O3yVjGep9RnT/AwQIllwMAAA==</vt:lpwstr>
  </property>
</Properties>
</file>