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 Production\2022\YE 2022 Narratives\QRT for publication\"/>
    </mc:Choice>
  </mc:AlternateContent>
  <xr:revisionPtr revIDLastSave="0" documentId="13_ncr:1_{98EC9C5A-1149-4ACF-831F-C02B77162977}" xr6:coauthVersionLast="36" xr6:coauthVersionMax="36" xr10:uidLastSave="{00000000-0000-0000-0000-000000000000}"/>
  <bookViews>
    <workbookView xWindow="0" yWindow="0" windowWidth="11520" windowHeight="6315" tabRatio="898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r:id="rId15"/>
    <sheet name="S.28.01_EN" sheetId="21" r:id="rId16"/>
    <sheet name="DM_CUSTOMVARIABLES" sheetId="47" state="hidden" r:id="rId17"/>
    <sheet name="BIPMETAWS" sheetId="63" state="veryHidden" r:id="rId18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'S.05.01_1_EN'!$C$4:$L$34</definedName>
    <definedName name="BIP_SSE_PD_S.05.01_1_FR">#REF!</definedName>
    <definedName name="BIP_SSE_PD_S.05.01_2_EN">'S.05.01_2_EN'!$C$4:$I$34</definedName>
    <definedName name="BIP_SSE_PD_S.05.01_2_FR">#REF!</definedName>
    <definedName name="BIP_SSE_PD_S.05.01_3_EN">'S.05.01_3_EN'!$C$5:$G$27</definedName>
    <definedName name="BIP_SSE_PD_S.05.01_3_FR">#REF!</definedName>
    <definedName name="BIP_SSE_PD_S.05.02_1_EN">'S.05.02_1_EN'!$C$4:$K$35</definedName>
    <definedName name="BIP_SSE_PD_S.05.02_1_FR">#REF!</definedName>
    <definedName name="BIP_SSE_PD_S.05.02_2_EN">'S.05.02_2_EN'!$C$4:$K$27</definedName>
    <definedName name="BIP_SSE_PD_S.05.02_2_FR">#REF!</definedName>
    <definedName name="BIP_SSE_PD_S.12.01_1_EN">'S.12.01_EN'!$C$4:$F$20</definedName>
    <definedName name="BIP_SSE_PD_S.12.01_1_FR">#REF!</definedName>
    <definedName name="BIP_SSE_PD_S.17.01_1_EN">'S.17.01_1_EN'!$B$4:$O$30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'S.25.03_EN'!$C$5:$E$49</definedName>
    <definedName name="BIP_SSE_PD_S.25.03_1_FR">#REF!</definedName>
    <definedName name="BIP_SSE_PD_S.28.01_1_EN">'S.28.01_EN'!$C$5:$F$53</definedName>
    <definedName name="BIP_SSE_PD_S.28.01_1_FR">#REF!</definedName>
    <definedName name="BIPMETA" localSheetId="17">BIPMETAWS!$A$1:$A$500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3" l="1"/>
  <c r="D38" i="47"/>
  <c r="C38" i="47"/>
  <c r="D37" i="47"/>
  <c r="C37" i="47"/>
  <c r="D36" i="47"/>
  <c r="C36" i="47"/>
  <c r="D35" i="47"/>
  <c r="C35" i="47"/>
  <c r="C34" i="47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22" i="47"/>
  <c r="D18" i="47"/>
  <c r="D14" i="47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H14" i="3" s="1"/>
  <c r="G7" i="3"/>
  <c r="H7" i="3" s="1"/>
  <c r="G2" i="3"/>
  <c r="C17" i="47" l="1"/>
  <c r="D17" i="47"/>
  <c r="D21" i="47"/>
  <c r="C21" i="47"/>
  <c r="D16" i="47"/>
  <c r="C16" i="47"/>
  <c r="D20" i="47"/>
  <c r="C20" i="47"/>
  <c r="D13" i="47"/>
  <c r="C13" i="47"/>
  <c r="D12" i="47"/>
  <c r="C12" i="47"/>
  <c r="D15" i="47"/>
  <c r="C15" i="47"/>
  <c r="C19" i="47"/>
  <c r="D19" i="47"/>
  <c r="C22" i="47"/>
  <c r="C14" i="47"/>
  <c r="C18" i="47"/>
  <c r="B18" i="47" l="1"/>
  <c r="B19" i="47"/>
  <c r="B20" i="47"/>
  <c r="B16" i="47"/>
  <c r="B21" i="47"/>
  <c r="B14" i="47"/>
  <c r="B22" i="47"/>
  <c r="B15" i="47"/>
  <c r="B12" i="47"/>
  <c r="B13" i="47"/>
  <c r="B17" i="47"/>
  <c r="D11" i="47" l="1"/>
  <c r="D10" i="47"/>
  <c r="B2" i="47"/>
  <c r="D1" i="47"/>
  <c r="C27" i="47"/>
  <c r="D25" i="47"/>
  <c r="C25" i="47"/>
  <c r="C29" i="47"/>
  <c r="D29" i="47" l="1"/>
  <c r="D27" i="47"/>
  <c r="B10" i="47"/>
  <c r="B27" i="47"/>
  <c r="B35" i="47"/>
  <c r="D33" i="47"/>
  <c r="B29" i="47"/>
  <c r="D34" i="47"/>
  <c r="D31" i="47"/>
  <c r="C31" i="47"/>
  <c r="B8" i="47"/>
  <c r="B25" i="47"/>
  <c r="B26" i="47"/>
  <c r="B6" i="47"/>
  <c r="C28" i="47"/>
  <c r="D28" i="47"/>
  <c r="B5" i="47"/>
  <c r="B30" i="47"/>
  <c r="B1" i="47"/>
  <c r="B9" i="47"/>
  <c r="B11" i="47"/>
  <c r="D23" i="47"/>
  <c r="C23" i="47"/>
  <c r="B4" i="47"/>
  <c r="B3" i="47"/>
  <c r="B36" i="47"/>
  <c r="B37" i="47"/>
  <c r="B7" i="47"/>
  <c r="C24" i="47"/>
  <c r="D24" i="47"/>
  <c r="B38" i="47"/>
  <c r="B24" i="47" l="1"/>
  <c r="B32" i="47"/>
  <c r="B31" i="47"/>
  <c r="B28" i="47"/>
  <c r="B33" i="47"/>
  <c r="B23" i="47"/>
  <c r="B34" i="47"/>
</calcChain>
</file>

<file path=xl/sharedStrings.xml><?xml version="1.0" encoding="utf-8"?>
<sst xmlns="http://schemas.openxmlformats.org/spreadsheetml/2006/main" count="1733" uniqueCount="619">
  <si>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</si>
  <si>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</si>
  <si>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</si>
  <si>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</si>
  <si>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</si>
  <si>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</si>
  <si>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</si>
  <si>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</si>
  <si>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</si>
  <si>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</si>
  <si>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</si>
  <si>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</si>
  <si>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</si>
  <si>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</si>
  <si>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</si>
  <si>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</si>
  <si>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</si>
  <si>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</si>
  <si>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</si>
  <si>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</si>
  <si>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</si>
  <si>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</si>
  <si>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</si>
  <si>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</si>
  <si>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</si>
  <si>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</si>
  <si>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</si>
  <si>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</si>
  <si>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</si>
  <si>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</si>
  <si>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</si>
  <si>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</si>
  <si>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</si>
  <si>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</si>
  <si>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</si>
  <si>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</si>
  <si>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</si>
  <si>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</si>
  <si>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</si>
  <si>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</si>
  <si>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</si>
  <si>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</si>
  <si>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</si>
  <si>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</si>
  <si>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</si>
  <si>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</si>
  <si>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</si>
  <si>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</si>
  <si>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</si>
  <si>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</si>
  <si>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</si>
  <si>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</si>
  <si>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</si>
  <si>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</si>
  <si>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</si>
  <si>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</si>
  <si>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</si>
  <si>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</si>
  <si>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</si>
  <si>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</si>
  <si>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</si>
  <si>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</si>
  <si>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</si>
  <si>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</si>
  <si>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</si>
  <si>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</si>
  <si>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</si>
  <si>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</si>
  <si>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</si>
  <si>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</si>
  <si>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</si>
  <si>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</si>
  <si>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</si>
  <si>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</si>
  <si>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</si>
  <si>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</si>
  <si>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</si>
  <si>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</si>
  <si>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</si>
  <si>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</si>
  <si>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</si>
  <si>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</si>
  <si>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</si>
  <si>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</si>
  <si>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</si>
  <si>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</si>
  <si>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</si>
  <si>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</si>
  <si>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</si>
  <si>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</si>
  <si>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</si>
  <si>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</si>
  <si>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</si>
  <si>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</si>
  <si>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</si>
  <si>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</si>
  <si>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</si>
  <si>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</si>
  <si>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</si>
  <si>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</si>
  <si>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</si>
  <si>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</si>
  <si>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</si>
  <si>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</si>
  <si>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</si>
  <si>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</si>
  <si>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</si>
  <si>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</si>
  <si>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</si>
  <si>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</si>
  <si>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</si>
  <si>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</si>
  <si>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</si>
  <si>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</si>
  <si>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</si>
  <si>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</si>
  <si>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</si>
  <si>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</si>
  <si>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</si>
  <si>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</si>
  <si>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</si>
  <si>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</si>
  <si>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</si>
  <si>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</si>
  <si>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</si>
  <si>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</si>
  <si>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</si>
  <si>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</si>
  <si>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</si>
  <si>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</si>
  <si>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</si>
  <si>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</si>
  <si>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</si>
  <si>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</si>
  <si>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</si>
  <si>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</si>
  <si>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</si>
  <si>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</si>
  <si>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</si>
  <si>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</si>
  <si>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</si>
  <si>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</si>
  <si>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</si>
  <si>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</si>
  <si>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</si>
  <si>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</si>
  <si>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</si>
  <si>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</si>
  <si>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</si>
  <si>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</si>
  <si>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</si>
  <si>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</si>
  <si>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</si>
  <si>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</si>
  <si>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</si>
  <si>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</si>
  <si>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</si>
  <si>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</si>
  <si>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</si>
  <si>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</si>
  <si>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</si>
  <si>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</si>
  <si>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</si>
  <si>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</si>
  <si>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</si>
  <si>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</si>
  <si>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</si>
  <si>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</si>
  <si>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</si>
  <si>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</si>
  <si>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</si>
  <si>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</si>
  <si>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</si>
  <si>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</si>
  <si>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</si>
  <si>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</si>
  <si>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</si>
  <si>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</si>
  <si>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</si>
  <si>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</si>
  <si>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</si>
  <si>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</si>
  <si>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</si>
  <si>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</si>
  <si>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</si>
  <si>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</si>
  <si>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</si>
  <si>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</si>
  <si>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</si>
  <si>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</si>
  <si>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</si>
  <si>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</si>
  <si>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</si>
  <si>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</si>
  <si>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</si>
  <si>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</si>
  <si>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</si>
  <si>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</si>
  <si>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</si>
  <si>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</si>
  <si>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</si>
  <si>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</si>
  <si>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</si>
  <si>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</si>
  <si>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</si>
  <si>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</si>
  <si>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</si>
  <si>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</si>
  <si>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</si>
  <si>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</si>
  <si>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</si>
  <si>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</si>
  <si>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</si>
  <si>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</si>
  <si>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</si>
  <si>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</si>
  <si>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</si>
  <si>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</si>
  <si>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</si>
  <si>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</si>
  <si>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</si>
  <si>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</si>
  <si>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</si>
  <si>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</si>
  <si>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</si>
  <si>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</si>
  <si>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</si>
  <si>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</si>
  <si>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</si>
  <si>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</si>
  <si>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</si>
  <si>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</si>
  <si>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</si>
  <si>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</si>
  <si>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</si>
  <si>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</si>
  <si>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</si>
  <si>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</si>
  <si>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</si>
  <si>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</si>
  <si>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</si>
  <si>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</si>
  <si>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</si>
  <si>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</si>
  <si>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</si>
  <si>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</si>
  <si>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</si>
  <si>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</si>
  <si>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</si>
  <si>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</si>
  <si>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</si>
  <si>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</si>
  <si>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</si>
  <si>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</si>
  <si>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</si>
  <si>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</si>
  <si>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</si>
  <si>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</si>
  <si>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</si>
  <si>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</si>
  <si>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</si>
  <si>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</si>
  <si>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</si>
  <si>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</si>
  <si>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</si>
  <si>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</si>
  <si>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</si>
  <si>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</si>
  <si>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</si>
  <si>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</si>
  <si>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</si>
  <si>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</si>
  <si>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</si>
  <si>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</si>
  <si>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</si>
  <si>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</si>
  <si>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</si>
  <si>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</si>
  <si>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</si>
  <si>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</si>
  <si>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</si>
  <si>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</si>
  <si>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</si>
  <si>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</si>
  <si>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</si>
  <si>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</si>
  <si>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</si>
  <si>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</si>
  <si>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</si>
  <si>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</si>
  <si>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</si>
  <si>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</si>
  <si>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</si>
  <si>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</si>
  <si>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</si>
  <si>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</si>
  <si>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</si>
  <si>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</si>
  <si>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</si>
  <si>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</si>
  <si>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</si>
  <si>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</si>
  <si>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</si>
  <si>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</si>
  <si>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</si>
  <si>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</si>
  <si>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</si>
  <si>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</si>
  <si>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</si>
  <si>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</si>
  <si>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</si>
  <si>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</si>
  <si>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</si>
  <si>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</si>
  <si>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</si>
  <si>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</si>
  <si>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</si>
  <si>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</si>
  <si>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</si>
  <si>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</si>
  <si>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</si>
  <si>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</si>
  <si>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</si>
  <si>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</si>
  <si>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</si>
  <si>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</si>
  <si>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</si>
  <si>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</si>
  <si>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</si>
  <si>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</si>
  <si>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</si>
  <si>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</si>
  <si>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</si>
  <si>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</si>
  <si>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</si>
  <si>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</si>
  <si>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</si>
  <si>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</si>
  <si>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</si>
  <si>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</si>
  <si>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</si>
  <si>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</si>
  <si>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</si>
  <si>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</si>
  <si>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</si>
  <si>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</si>
  <si>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</si>
  <si>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</si>
  <si>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</si>
  <si>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</si>
  <si>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</si>
  <si>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</si>
  <si>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</si>
  <si>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</si>
  <si>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</si>
  <si>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</si>
  <si>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t>Tab.12</t>
  </si>
  <si>
    <t>Tab.13</t>
  </si>
  <si>
    <t>Tab.14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</si>
  <si>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</si>
  <si>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</si>
  <si>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</si>
  <si>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</si>
  <si>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</si>
  <si>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</si>
  <si>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</si>
  <si>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</si>
  <si>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Tab.15</t>
  </si>
  <si>
    <t>Tab.16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</si>
  <si>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</si>
  <si>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</si>
  <si>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</si>
  <si>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</si>
  <si>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</si>
  <si>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</si>
  <si>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</si>
  <si>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</si>
  <si>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</si>
  <si>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</si>
  <si>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</si>
  <si>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</si>
  <si>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</si>
  <si>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</si>
  <si>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</si>
  <si>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</si>
  <si>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</si>
  <si>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</si>
  <si>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</si>
  <si>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</si>
  <si>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</si>
  <si>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</si>
  <si>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</si>
  <si>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</si>
  <si>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</si>
  <si>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</si>
  <si>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</si>
  <si>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</si>
  <si>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</si>
  <si>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</si>
  <si>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</si>
  <si>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</si>
  <si>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</si>
  <si>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</si>
  <si>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</si>
  <si>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</si>
  <si>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</si>
  <si>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</si>
  <si>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</si>
  <si>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</si>
  <si>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</si>
  <si>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</si>
  <si>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</si>
  <si>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</si>
  <si>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</si>
  <si>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</si>
  <si>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</si>
  <si>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</si>
  <si>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</si>
  <si>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</si>
  <si>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</si>
  <si>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</si>
  <si>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</si>
  <si>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</si>
  <si>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</si>
  <si>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</si>
  <si>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</si>
  <si>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</si>
  <si>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</si>
  <si>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</si>
  <si>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</si>
  <si>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</si>
  <si>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</si>
  <si>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</si>
  <si>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</si>
  <si>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</si>
  <si>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</si>
  <si>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</si>
  <si>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</si>
  <si>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</si>
  <si>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</si>
  <si>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</si>
  <si>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</si>
  <si>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</si>
  <si>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</si>
  <si>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</si>
  <si>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</si>
  <si>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</si>
  <si>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</si>
  <si>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</si>
  <si>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</si>
  <si>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</si>
  <si>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</si>
  <si>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</si>
  <si>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</si>
  <si>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</si>
  <si>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</si>
  <si>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</si>
  <si>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</si>
  <si>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</si>
  <si>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</si>
  <si>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</si>
  <si>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</si>
  <si>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</si>
  <si>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</si>
  <si>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</si>
  <si>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</si>
  <si>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</si>
  <si>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</si>
  <si>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</si>
  <si>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</si>
  <si>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</si>
  <si>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</si>
  <si>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</si>
  <si>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</si>
  <si>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</si>
  <si>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</si>
  <si>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</si>
  <si>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</si>
  <si>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</si>
  <si>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</si>
  <si>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</si>
  <si>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</si>
  <si>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</si>
  <si>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</si>
  <si>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</si>
  <si>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</si>
  <si>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</si>
  <si>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r>
      <rPr>
        <b/>
        <i/>
        <sz val="8"/>
        <color theme="9" tint="-0.23068941312906277"/>
        <rFont val="Arial"/>
        <family val="2"/>
      </rPr>
      <t>Reminder</t>
    </r>
    <r>
      <rPr>
        <b/>
        <sz val="8"/>
        <color theme="9" tint="-0.23068941312906277"/>
        <rFont val="Arial"/>
        <family val="2"/>
      </rPr>
      <t xml:space="preserve"> TOTAL ASSETS</t>
    </r>
  </si>
  <si>
    <t>Credit Risk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</si>
  <si>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</si>
  <si>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</si>
  <si>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</si>
  <si>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</si>
  <si>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</si>
  <si>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</si>
  <si>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</si>
  <si>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</si>
  <si>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</si>
  <si>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</si>
  <si>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</si>
  <si>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</si>
  <si>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</si>
  <si>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</si>
  <si>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</si>
  <si>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</si>
  <si>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</si>
  <si>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</si>
  <si>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</si>
  <si>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</si>
  <si>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</si>
  <si>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</si>
  <si>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</si>
  <si>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</si>
  <si>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</si>
  <si>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</si>
  <si>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</si>
  <si>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</si>
  <si>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</si>
  <si>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</si>
  <si>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</si>
  <si>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</si>
  <si>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</si>
  <si>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</si>
  <si>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</si>
  <si>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</si>
  <si>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</si>
  <si>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</si>
  <si>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</si>
  <si>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</si>
  <si>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</si>
  <si>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</si>
  <si>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(CA) 
Canada</t>
  </si>
  <si>
    <t>In EUR millions</t>
  </si>
  <si>
    <t>In EUR thousands</t>
  </si>
  <si>
    <t>The table above presents lines of business applicable to SCOR</t>
  </si>
  <si>
    <t>f5825fbe-14c9-44e0-a794-3a373af49c0f</t>
  </si>
  <si>
    <t>838cf234-0295-4a6f-b98a-042b7fa1e862</t>
  </si>
  <si>
    <t>Casualty reinsurance</t>
  </si>
  <si>
    <t>Marine, aviation, transport reinsurance</t>
  </si>
  <si>
    <t>Property reinsurance</t>
  </si>
  <si>
    <t>c32115ec-c3fe-4cc6-adb9-7363e9ead02a</t>
  </si>
  <si>
    <t>7009e38f-29b8-44b6-8e11-6aa9899bbf6e</t>
  </si>
  <si>
    <t>(IT) 
Italy</t>
  </si>
  <si>
    <t>en milliers d'euros</t>
  </si>
  <si>
    <t>En millions d'euros</t>
  </si>
  <si>
    <t>2019.12</t>
  </si>
  <si>
    <t>As at December 31, 2019</t>
  </si>
  <si>
    <t>Au 31 décembre 2019</t>
  </si>
  <si>
    <t>(IN) 
India</t>
  </si>
  <si>
    <t>(DE) 
Germany</t>
  </si>
  <si>
    <t>2020.12</t>
  </si>
  <si>
    <t>2021.12</t>
  </si>
  <si>
    <t>As at December 31, 2020</t>
  </si>
  <si>
    <t>As at December 31, 2021</t>
  </si>
  <si>
    <t>Au 31 décembre 2020</t>
  </si>
  <si>
    <t>Au 31 décembre 2021</t>
  </si>
  <si>
    <t>(US) 
United States</t>
  </si>
  <si>
    <t>(CN) 
China</t>
  </si>
  <si>
    <t>(GB) 
United Kingdom</t>
  </si>
  <si>
    <t>PnC Underwriting Risk</t>
  </si>
  <si>
    <t>Life Underwriting Risk</t>
  </si>
  <si>
    <t>Market Risk</t>
  </si>
  <si>
    <t>Operational Risk</t>
  </si>
  <si>
    <t>A1A.10 - Topside adjustment</t>
  </si>
  <si>
    <t>Topside Adjustment</t>
  </si>
  <si>
    <t>SCRB2C0A1A11</t>
  </si>
  <si>
    <t>SCRB2C0A1A12</t>
  </si>
  <si>
    <t>SCRB2C0A1A13</t>
  </si>
  <si>
    <t>SCRB2C0A1A14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</si>
  <si>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</si>
  <si>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</si>
  <si>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</si>
  <si>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</si>
  <si>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</si>
  <si>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</si>
  <si>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</si>
  <si>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</si>
  <si>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No</t>
  </si>
  <si>
    <t>A.1.1 - Non-Life Underwriting Risk</t>
  </si>
  <si>
    <t>A.2.1 - Life Underwriting Risk</t>
  </si>
  <si>
    <t>A.3.1 - Market Risk</t>
  </si>
  <si>
    <t>A.4.1 - Credit Risk</t>
  </si>
  <si>
    <t>A.1 - Non-Life</t>
  </si>
  <si>
    <t>A.2 - Life</t>
  </si>
  <si>
    <t>A.3 - Credit</t>
  </si>
  <si>
    <t>A.4 - Asset</t>
  </si>
  <si>
    <t>A.5 - Interest rate</t>
  </si>
  <si>
    <t>A.6 - FX</t>
  </si>
  <si>
    <t>A.7 - Participations (solo only)</t>
  </si>
  <si>
    <t>A.8 - Other</t>
  </si>
  <si>
    <t>A.9 - Operational risk</t>
  </si>
  <si>
    <t>*This table presents lines of business applicable to SCOR</t>
  </si>
  <si>
    <t>2022.12</t>
  </si>
  <si>
    <t>2023.12</t>
  </si>
  <si>
    <t>Au 31 décembre 2022</t>
  </si>
  <si>
    <t>Au 31 décembre 2023</t>
  </si>
  <si>
    <t>As at December 31, 2022</t>
  </si>
  <si>
    <t>As at December 31, 2023</t>
  </si>
  <si>
    <t>||&lt;BBOOKS&gt;&lt;BBOOK bbname="DefaultVariables"&gt;&lt;VARIABLES /&gt;&lt;/BBOOK&gt;&lt;BBOOK bbname="37073" bbdesc="2020.S2_NARRATIVES/Datacache/GRP-BP" dsname="[PROD] DM for SII"&gt;&lt;VARIABLES&gt;&lt;/VARIABLES&gt;&lt;/BBOOK&gt;&lt;BBOOK bbname="44743" bbdesc="2022.S2_NARRATIVES/Datacache/SSE-CR" dsname="[PROD] DM for SII"&gt;&lt;VARIABLES&gt;&lt;/VARIABLES&gt;&lt;/BBOOK&gt;&lt;/BBOOKS&gt;</t>
  </si>
  <si>
    <t>||&lt;OBJECT&gt;&lt;META&gt;&lt;ID&gt;&lt;/ID&gt;&lt;NAME&gt;S Version 115 (37108)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10.1.10.2&lt;/DATE&gt;&lt;DYNAMIZEDBY&gt;U002227&lt;/DYNAMIZEDBY&gt;&lt;DYNAMIZEDON&gt;3/16/2021 10:40:09 AM&lt;/DYNAMIZEDON&gt;&lt;LASTUPDATEDBY&gt;EU\U003886&lt;/LASTUPDATEDBY&gt;&lt;LASTUPDATEDON&gt;3/15/2023 10:37:50 AM&lt;/LASTUPDATEDON&gt;&lt;UTC&gt;1&lt;/UTC&gt;&lt;/UPDATE&gt;&lt;QUERIES bbk="44743" bbkdesc="2022.S2_NARRATIVES/Datacache/SSE-CR" datapro="BIP_SSE_CR_RSR_E.2.2.3.2_EN" tdatapro="BIP_SSE_CR_RSR_E.2.2.3.2_EN" author="" modtime="3/15/2023 10:28:20 AM" moduser="EU\U003886" rolluptime="" syuser="" syuzeit="" root="/BBOOK/DATAPROVIDER[./META/PROPS/ID='BIP_SSE_CR_RSR_E.2.2.3.2_EN']/DATA" colcount="5" rowcount="11" url="" dynamizeds="[PROD] DM for SII" dynamizedstype="9" refreshds="" viewtype="1"&gt;&lt;QUERY reftype="ABS" elmntsel="TABLE" bbk="44743" bbkdesc="2022.S2_NARRATIVES/Datacache/SSE-CR" datapro="BIP_SSE_CR_RSR_E.2.2.3.2_EN" infos="" iscomment="0"&gt;&lt;SELECT&gt;/BBOOK/DATAPROVIDER[./META/PROPS/ID='BIP_SSE_CR_RSR_E.2.2.3.2_EN']/DATA/ROW&lt;/SELECT&gt;&lt;FILTERS&gt;&lt;FILTER&gt;&lt;/FILTER&gt;&lt;/FILTERS&gt;&lt;/QUERY&gt;&lt;/QUERIES&gt;&lt;/OBJECT&gt;</t>
  </si>
  <si>
    <t>S.02.01_1 - Balance Sheet - Assets</t>
  </si>
  <si>
    <t>SCOR SE
Assets as at December 31, 2022
In EUR thousands</t>
  </si>
  <si>
    <t xml:space="preserve">S.28.01_1 - Minimum Capital Requirement - Only life or only Non-life insurance or reinsurance activity </t>
  </si>
  <si>
    <t>SCOR SE
As at December 31, 2022
In EUR thousands</t>
  </si>
  <si>
    <t>S.25.03_1 - Solvency Capital Requirement - on Full Internal Models</t>
  </si>
  <si>
    <t>S.23.01_1 - Own funds SCOR SE (part1)</t>
  </si>
  <si>
    <t>S.23.01_2 - Own funds SCOR SE (part2)</t>
  </si>
  <si>
    <t>S.19.01_1 - Non-life Insurance Claims Information (part 1)</t>
  </si>
  <si>
    <t>S.17.01_2 - Non-life Technical Provisions (part 2)</t>
  </si>
  <si>
    <t>S.17.01_1 - Non-life Technical Provisions (part 1)</t>
  </si>
  <si>
    <t>S.12.01_1 - Life and Health SLT Technical Provisions</t>
  </si>
  <si>
    <t>S.05.02_2 - Premiums, claims and expenses by country</t>
  </si>
  <si>
    <t>S.05.02_1 - Premiums, claims and expenses by country</t>
  </si>
  <si>
    <t>S.05.01_3 - Premiums, claims and expenses by line of business (Life)</t>
  </si>
  <si>
    <t>As at December 31, 2022
In EUR thousands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</si>
  <si>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</si>
  <si>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</si>
  <si>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</si>
  <si>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SE
Liabilities as at December 31, 2022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</si>
</sst>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&quot;€&quot;* #,##0_);_(&quot;€&quot;* \(#,##0\);_(&quot;€&quot;* &quot;-&quot;_);_(@_)"/>
    <numFmt numFmtId="169" formatCode="#,##0_ ;\-#,##0\ 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7593615527817623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068941312906277"/>
      <name val="Arial"/>
      <family val="2"/>
    </font>
    <font>
      <b/>
      <i/>
      <sz val="8"/>
      <color theme="9" tint="-0.23068941312906277"/>
      <name val="Arial"/>
      <family val="2"/>
    </font>
    <font>
      <sz val="8"/>
      <color theme="0" tint="-0.47636341441084018"/>
      <name val="Arial"/>
      <family val="2"/>
    </font>
    <font>
      <i/>
      <sz val="8"/>
      <color theme="9" tint="-0.23068941312906277"/>
      <name val="Arial"/>
      <family val="2"/>
    </font>
    <font>
      <b/>
      <i/>
      <sz val="8"/>
      <name val="Arial"/>
      <family val="2"/>
    </font>
    <font>
      <sz val="7"/>
      <color theme="0" tint="-0.48084963530381175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2.5879696035645619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2.880947294534135E-2"/>
        <bgColor indexed="64"/>
      </patternFill>
    </fill>
    <fill>
      <patternFill patternType="solid">
        <fgColor theme="0" tint="-2.6520584734641559E-2"/>
        <bgColor indexed="64"/>
      </patternFill>
    </fill>
    <fill>
      <patternFill patternType="solid">
        <fgColor theme="0" tint="-2.6947843867305522E-2"/>
        <bgColor indexed="64"/>
      </patternFill>
    </fill>
    <fill>
      <patternFill patternType="solid">
        <fgColor theme="0" tint="-2.8870509964293346E-2"/>
        <bgColor indexed="64"/>
      </patternFill>
    </fill>
    <fill>
      <patternFill patternType="solid">
        <fgColor theme="0" tint="-2.8229621265297402E-2"/>
        <bgColor indexed="64"/>
      </patternFill>
    </fill>
    <fill>
      <patternFill patternType="solid">
        <fgColor theme="0" tint="-2.8656880397961364E-2"/>
        <bgColor indexed="64"/>
      </patternFill>
    </fill>
    <fill>
      <patternFill patternType="solid">
        <fgColor theme="0" tint="-2.9877620777001252E-2"/>
        <bgColor indexed="64"/>
      </patternFill>
    </fill>
    <fill>
      <patternFill patternType="solid">
        <fgColor theme="0" tint="-4.6571245460371717E-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259590441602832"/>
      </right>
      <top/>
      <bottom style="thin">
        <color theme="0" tint="-0.2259590441602832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2591937009796442"/>
      </top>
      <bottom/>
      <diagonal/>
    </border>
    <border>
      <left/>
      <right style="thin">
        <color theme="0" tint="-0.12591937009796442"/>
      </right>
      <top/>
      <bottom style="thin">
        <color theme="0" tint="-0.12591937009796442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49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3">
    <xf numFmtId="0" fontId="0" fillId="0" borderId="0" xfId="0"/>
    <xf numFmtId="0" fontId="13" fillId="26" borderId="8" xfId="7" applyFont="1" applyFill="1" applyBorder="1" applyAlignment="1">
      <alignment horizontal="center" wrapText="1"/>
    </xf>
    <xf numFmtId="0" fontId="52" fillId="26" borderId="9" xfId="7" applyFont="1" applyFill="1" applyBorder="1" applyAlignment="1">
      <alignment horizontal="left"/>
    </xf>
    <xf numFmtId="0" fontId="13" fillId="26" borderId="10" xfId="7" applyFont="1" applyFill="1" applyBorder="1" applyAlignment="1">
      <alignment horizontal="right" wrapText="1"/>
    </xf>
    <xf numFmtId="0" fontId="13" fillId="26" borderId="11" xfId="7" applyFont="1" applyFill="1" applyBorder="1" applyAlignment="1">
      <alignment horizontal="right"/>
    </xf>
    <xf numFmtId="0" fontId="41" fillId="26" borderId="9" xfId="7" applyFont="1" applyFill="1" applyBorder="1" applyAlignment="1">
      <alignment horizontal="left"/>
    </xf>
    <xf numFmtId="0" fontId="52" fillId="0" borderId="9" xfId="7" applyFont="1" applyFill="1" applyBorder="1" applyAlignment="1">
      <alignment horizontal="left" wrapText="1"/>
    </xf>
    <xf numFmtId="0" fontId="13" fillId="26" borderId="11" xfId="7" applyFont="1" applyFill="1" applyBorder="1" applyAlignment="1">
      <alignment horizontal="center" wrapText="1"/>
    </xf>
    <xf numFmtId="0" fontId="7" fillId="27" borderId="0" xfId="7" applyFont="1" applyFill="1" applyAlignment="1">
      <alignment horizontal="center" vertical="center"/>
    </xf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8" fillId="26" borderId="12" xfId="7" applyFont="1" applyFill="1" applyBorder="1"/>
    <xf numFmtId="0" fontId="8" fillId="26" borderId="12" xfId="7" applyFont="1" applyFill="1" applyBorder="1" applyAlignment="1">
      <alignment horizontal="center"/>
    </xf>
    <xf numFmtId="0" fontId="5" fillId="26" borderId="12" xfId="7" applyFont="1" applyFill="1" applyBorder="1"/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5" fillId="26" borderId="13" xfId="7" applyFont="1" applyFill="1" applyBorder="1"/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26" borderId="14" xfId="7" applyFont="1" applyFill="1" applyBorder="1"/>
    <xf numFmtId="0" fontId="5" fillId="0" borderId="0" xfId="7" applyFont="1"/>
    <xf numFmtId="0" fontId="5" fillId="26" borderId="15" xfId="7" applyFont="1" applyFill="1" applyBorder="1"/>
    <xf numFmtId="0" fontId="11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19" xfId="7" applyFont="1" applyFill="1" applyBorder="1" applyAlignment="1">
      <alignment wrapText="1"/>
    </xf>
    <xf numFmtId="0" fontId="14" fillId="31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169" fontId="15" fillId="32" borderId="20" xfId="7" applyNumberFormat="1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left"/>
    </xf>
    <xf numFmtId="0" fontId="15" fillId="32" borderId="21" xfId="7" applyFont="1" applyFill="1" applyBorder="1" applyAlignment="1">
      <alignment horizontal="center"/>
    </xf>
    <xf numFmtId="169" fontId="13" fillId="26" borderId="21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2" borderId="22" xfId="7" applyFont="1" applyFill="1" applyBorder="1" applyAlignment="1">
      <alignment horizontal="center"/>
    </xf>
    <xf numFmtId="169" fontId="13" fillId="26" borderId="22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9" fontId="13" fillId="26" borderId="23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1"/>
    </xf>
    <xf numFmtId="0" fontId="16" fillId="32" borderId="21" xfId="7" applyFont="1" applyFill="1" applyBorder="1" applyAlignment="1">
      <alignment horizontal="center"/>
    </xf>
    <xf numFmtId="169" fontId="16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indent="2"/>
    </xf>
    <xf numFmtId="0" fontId="16" fillId="32" borderId="24" xfId="7" applyFont="1" applyFill="1" applyBorder="1" applyAlignment="1">
      <alignment horizontal="center"/>
    </xf>
    <xf numFmtId="169" fontId="17" fillId="26" borderId="24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indent="2"/>
    </xf>
    <xf numFmtId="0" fontId="16" fillId="32" borderId="11" xfId="7" applyFont="1" applyFill="1" applyBorder="1" applyAlignment="1">
      <alignment horizontal="center"/>
    </xf>
    <xf numFmtId="169" fontId="17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indent="1"/>
    </xf>
    <xf numFmtId="0" fontId="16" fillId="32" borderId="23" xfId="7" applyFont="1" applyFill="1" applyBorder="1" applyAlignment="1">
      <alignment horizontal="center"/>
    </xf>
    <xf numFmtId="169" fontId="16" fillId="26" borderId="23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9" fontId="17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6" borderId="24" xfId="7" applyFont="1" applyFill="1" applyBorder="1" applyAlignment="1">
      <alignment horizontal="left" indent="1"/>
    </xf>
    <xf numFmtId="0" fontId="13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 wrapText="1"/>
    </xf>
    <xf numFmtId="169" fontId="13" fillId="26" borderId="8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/>
    </xf>
    <xf numFmtId="0" fontId="15" fillId="32" borderId="23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indent="1"/>
    </xf>
    <xf numFmtId="0" fontId="16" fillId="32" borderId="22" xfId="7" applyFont="1" applyFill="1" applyBorder="1" applyAlignment="1">
      <alignment horizontal="center"/>
    </xf>
    <xf numFmtId="169" fontId="16" fillId="26" borderId="24" xfId="7" applyNumberFormat="1" applyFont="1" applyFill="1" applyBorder="1" applyAlignment="1">
      <alignment horizontal="right"/>
    </xf>
    <xf numFmtId="169" fontId="18" fillId="26" borderId="25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2"/>
    </xf>
    <xf numFmtId="0" fontId="16" fillId="26" borderId="21" xfId="7" applyFont="1" applyFill="1" applyBorder="1" applyAlignment="1">
      <alignment horizontal="left" wrapText="1" indent="1"/>
    </xf>
    <xf numFmtId="169" fontId="18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3" fillId="26" borderId="21" xfId="7" applyFont="1" applyFill="1" applyBorder="1" applyAlignment="1">
      <alignment horizontal="left" wrapText="1"/>
    </xf>
    <xf numFmtId="0" fontId="15" fillId="32" borderId="21" xfId="7" applyFont="1" applyFill="1" applyBorder="1" applyAlignment="1">
      <alignment horizontal="center" wrapText="1"/>
    </xf>
    <xf numFmtId="0" fontId="19" fillId="26" borderId="10" xfId="7" applyFont="1" applyFill="1" applyBorder="1" applyAlignment="1">
      <alignment horizontal="left"/>
    </xf>
    <xf numFmtId="0" fontId="15" fillId="32" borderId="10" xfId="7" applyFont="1" applyFill="1" applyBorder="1" applyAlignment="1">
      <alignment horizontal="center"/>
    </xf>
    <xf numFmtId="169" fontId="19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3" fillId="26" borderId="28" xfId="7" applyFont="1" applyFill="1" applyBorder="1" applyAlignment="1">
      <alignment wrapText="1"/>
    </xf>
    <xf numFmtId="169" fontId="15" fillId="32" borderId="28" xfId="7" applyNumberFormat="1" applyFont="1" applyFill="1" applyBorder="1" applyAlignment="1">
      <alignment horizontal="center" vertical="center"/>
    </xf>
    <xf numFmtId="169" fontId="15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2"/>
    </xf>
    <xf numFmtId="169" fontId="20" fillId="26" borderId="24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wrapText="1" indent="2"/>
    </xf>
    <xf numFmtId="169" fontId="20" fillId="26" borderId="0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wrapText="1" indent="2"/>
    </xf>
    <xf numFmtId="169" fontId="20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wrapText="1" indent="1"/>
    </xf>
    <xf numFmtId="169" fontId="15" fillId="26" borderId="23" xfId="7" applyNumberFormat="1" applyFont="1" applyFill="1" applyBorder="1" applyAlignment="1">
      <alignment horizontal="right"/>
    </xf>
    <xf numFmtId="0" fontId="13" fillId="26" borderId="25" xfId="7" applyFont="1" applyFill="1" applyBorder="1" applyAlignment="1">
      <alignment horizontal="left" wrapText="1"/>
    </xf>
    <xf numFmtId="0" fontId="15" fillId="32" borderId="25" xfId="7" applyFont="1" applyFill="1" applyBorder="1" applyAlignment="1">
      <alignment horizontal="center" wrapText="1"/>
    </xf>
    <xf numFmtId="169" fontId="15" fillId="26" borderId="24" xfId="7" applyNumberFormat="1" applyFont="1" applyFill="1" applyBorder="1" applyAlignment="1">
      <alignment horizontal="right"/>
    </xf>
    <xf numFmtId="169" fontId="15" fillId="26" borderId="0" xfId="7" applyNumberFormat="1" applyFont="1" applyFill="1" applyBorder="1" applyAlignment="1">
      <alignment horizontal="right"/>
    </xf>
    <xf numFmtId="169" fontId="15" fillId="26" borderId="1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1"/>
    </xf>
    <xf numFmtId="0" fontId="17" fillId="26" borderId="0" xfId="7" applyFont="1" applyFill="1" applyBorder="1" applyAlignment="1">
      <alignment horizontal="left" wrapText="1" indent="1"/>
    </xf>
    <xf numFmtId="0" fontId="17" fillId="26" borderId="11" xfId="7" applyFont="1" applyFill="1" applyBorder="1" applyAlignment="1">
      <alignment horizontal="left" wrapText="1" indent="1"/>
    </xf>
    <xf numFmtId="0" fontId="13" fillId="26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6" borderId="24" xfId="7" applyFont="1" applyFill="1" applyBorder="1" applyAlignment="1">
      <alignment horizontal="left" wrapText="1" indent="1"/>
    </xf>
    <xf numFmtId="0" fontId="19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/>
    </xf>
    <xf numFmtId="169" fontId="19" fillId="26" borderId="8" xfId="7" applyNumberFormat="1" applyFont="1" applyFill="1" applyBorder="1" applyAlignment="1">
      <alignment horizontal="right"/>
    </xf>
    <xf numFmtId="0" fontId="19" fillId="26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/>
    </xf>
    <xf numFmtId="169" fontId="19" fillId="26" borderId="19" xfId="7" applyNumberFormat="1" applyFont="1" applyFill="1" applyBorder="1" applyAlignment="1">
      <alignment horizontal="right"/>
    </xf>
    <xf numFmtId="0" fontId="11" fillId="33" borderId="16" xfId="8" applyFont="1" applyFill="1" applyBorder="1" applyAlignment="1">
      <alignment horizontal="center" vertical="center"/>
    </xf>
    <xf numFmtId="0" fontId="53" fillId="26" borderId="0" xfId="7" applyFill="1"/>
    <xf numFmtId="0" fontId="13" fillId="26" borderId="19" xfId="7" applyFont="1" applyFill="1" applyBorder="1" applyAlignment="1">
      <alignment horizontal="left" wrapText="1"/>
    </xf>
    <xf numFmtId="0" fontId="11" fillId="34" borderId="16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19" xfId="7" applyFont="1" applyFill="1" applyBorder="1" applyAlignment="1">
      <alignment horizontal="left"/>
    </xf>
    <xf numFmtId="0" fontId="14" fillId="31" borderId="0" xfId="7" applyFont="1" applyFill="1" applyAlignment="1">
      <alignment horizontal="right" vertical="center" wrapText="1"/>
    </xf>
    <xf numFmtId="0" fontId="13" fillId="26" borderId="10" xfId="7" applyFont="1" applyFill="1" applyBorder="1" applyAlignment="1">
      <alignment horizontal="right" wrapText="1" indent="1"/>
    </xf>
    <xf numFmtId="0" fontId="11" fillId="34" borderId="16" xfId="8" applyFont="1" applyFill="1" applyBorder="1" applyAlignment="1">
      <alignment horizontal="center" vertical="center"/>
    </xf>
    <xf numFmtId="0" fontId="0" fillId="26" borderId="0" xfId="0" applyFill="1"/>
    <xf numFmtId="0" fontId="13" fillId="26" borderId="29" xfId="0" applyFont="1" applyFill="1" applyBorder="1" applyAlignment="1">
      <alignment horizontal="left" vertical="top" wrapText="1"/>
    </xf>
    <xf numFmtId="0" fontId="13" fillId="26" borderId="29" xfId="0" applyFont="1" applyFill="1" applyBorder="1" applyAlignment="1"/>
    <xf numFmtId="0" fontId="13" fillId="26" borderId="0" xfId="0" applyFont="1" applyFill="1" applyAlignment="1">
      <alignment horizontal="left" vertical="top"/>
    </xf>
    <xf numFmtId="0" fontId="13" fillId="26" borderId="0" xfId="0" applyFont="1" applyFill="1" applyAlignment="1"/>
    <xf numFmtId="0" fontId="15" fillId="35" borderId="0" xfId="0" applyFont="1" applyFill="1" applyAlignment="1">
      <alignment horizontal="right" indent="1"/>
    </xf>
    <xf numFmtId="0" fontId="13" fillId="26" borderId="0" xfId="0" applyFont="1" applyFill="1" applyBorder="1" applyAlignment="1">
      <alignment horizontal="left" wrapText="1"/>
    </xf>
    <xf numFmtId="0" fontId="15" fillId="26" borderId="0" xfId="0" applyFont="1" applyFill="1" applyBorder="1" applyAlignment="1">
      <alignment horizontal="right" wrapText="1"/>
    </xf>
    <xf numFmtId="0" fontId="37" fillId="26" borderId="0" xfId="7" applyFont="1" applyFill="1"/>
    <xf numFmtId="0" fontId="38" fillId="26" borderId="0" xfId="7" applyFont="1" applyFill="1" applyAlignment="1"/>
    <xf numFmtId="0" fontId="37" fillId="0" borderId="0" xfId="7" applyFont="1"/>
    <xf numFmtId="0" fontId="38" fillId="26" borderId="29" xfId="7" applyFont="1" applyFill="1" applyBorder="1" applyAlignment="1"/>
    <xf numFmtId="0" fontId="38" fillId="32" borderId="0" xfId="7" applyFont="1" applyFill="1" applyAlignment="1"/>
    <xf numFmtId="0" fontId="37" fillId="26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8" xfId="7" applyFont="1" applyFill="1" applyBorder="1" applyAlignment="1"/>
    <xf numFmtId="0" fontId="38" fillId="26" borderId="0" xfId="7" applyFont="1" applyFill="1"/>
    <xf numFmtId="0" fontId="13" fillId="26" borderId="9" xfId="7" applyFont="1" applyFill="1" applyBorder="1" applyAlignment="1">
      <alignment wrapText="1"/>
    </xf>
    <xf numFmtId="0" fontId="15" fillId="36" borderId="9" xfId="7" applyFont="1" applyFill="1" applyBorder="1" applyAlignment="1">
      <alignment horizontal="center" vertical="center"/>
    </xf>
    <xf numFmtId="0" fontId="15" fillId="36" borderId="9" xfId="7" applyFont="1" applyFill="1" applyBorder="1" applyAlignment="1">
      <alignment horizontal="right" vertical="center" indent="1"/>
    </xf>
    <xf numFmtId="0" fontId="13" fillId="26" borderId="8" xfId="7" applyFont="1" applyFill="1" applyBorder="1" applyAlignment="1">
      <alignment wrapText="1"/>
    </xf>
    <xf numFmtId="0" fontId="37" fillId="26" borderId="8" xfId="7" applyFont="1" applyFill="1" applyBorder="1"/>
    <xf numFmtId="169" fontId="37" fillId="26" borderId="8" xfId="7" applyNumberFormat="1" applyFont="1" applyFill="1" applyBorder="1"/>
    <xf numFmtId="0" fontId="15" fillId="26" borderId="23" xfId="7" applyFont="1" applyFill="1" applyBorder="1" applyAlignment="1">
      <alignment horizontal="left" wrapText="1" indent="1"/>
    </xf>
    <xf numFmtId="0" fontId="15" fillId="36" borderId="23" xfId="7" applyFont="1" applyFill="1" applyBorder="1" applyAlignment="1">
      <alignment horizontal="center"/>
    </xf>
    <xf numFmtId="169" fontId="13" fillId="29" borderId="23" xfId="4" applyNumberFormat="1" applyFont="1" applyFill="1" applyBorder="1" applyAlignment="1">
      <alignment horizontal="right"/>
    </xf>
    <xf numFmtId="169" fontId="15" fillId="26" borderId="23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horizontal="left" wrapText="1" indent="1"/>
    </xf>
    <xf numFmtId="0" fontId="15" fillId="36" borderId="21" xfId="7" applyFont="1" applyFill="1" applyBorder="1" applyAlignment="1">
      <alignment horizontal="center"/>
    </xf>
    <xf numFmtId="169" fontId="13" fillId="29" borderId="21" xfId="4" applyNumberFormat="1" applyFont="1" applyFill="1" applyBorder="1" applyAlignment="1">
      <alignment horizontal="right"/>
    </xf>
    <xf numFmtId="169" fontId="15" fillId="26" borderId="21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wrapText="1"/>
    </xf>
    <xf numFmtId="169" fontId="15" fillId="29" borderId="21" xfId="4" applyNumberFormat="1" applyFont="1" applyFill="1" applyBorder="1" applyAlignment="1">
      <alignment horizontal="right"/>
    </xf>
    <xf numFmtId="0" fontId="37" fillId="26" borderId="8" xfId="7" applyFont="1" applyFill="1" applyBorder="1" applyAlignment="1"/>
    <xf numFmtId="169" fontId="37" fillId="26" borderId="8" xfId="7" applyNumberFormat="1" applyFont="1" applyFill="1" applyBorder="1" applyAlignment="1">
      <alignment horizontal="right"/>
    </xf>
    <xf numFmtId="0" fontId="15" fillId="36" borderId="21" xfId="7" applyFont="1" applyFill="1" applyBorder="1" applyAlignment="1">
      <alignment horizontal="center" vertical="center"/>
    </xf>
    <xf numFmtId="0" fontId="13" fillId="26" borderId="10" xfId="7" applyFont="1" applyFill="1" applyBorder="1" applyAlignment="1">
      <alignment wrapText="1"/>
    </xf>
    <xf numFmtId="0" fontId="15" fillId="36" borderId="10" xfId="7" applyFont="1" applyFill="1" applyBorder="1" applyAlignment="1">
      <alignment horizontal="center" vertical="center"/>
    </xf>
    <xf numFmtId="169" fontId="13" fillId="29" borderId="10" xfId="4" applyNumberFormat="1" applyFont="1" applyFill="1" applyBorder="1" applyAlignment="1">
      <alignment horizontal="right"/>
    </xf>
    <xf numFmtId="169" fontId="13" fillId="26" borderId="10" xfId="4" applyNumberFormat="1" applyFont="1" applyFill="1" applyBorder="1" applyAlignment="1">
      <alignment horizontal="right"/>
    </xf>
    <xf numFmtId="0" fontId="15" fillId="36" borderId="9" xfId="7" applyFont="1" applyFill="1" applyBorder="1" applyAlignment="1">
      <alignment horizontal="center"/>
    </xf>
    <xf numFmtId="0" fontId="37" fillId="26" borderId="8" xfId="7" applyFont="1" applyFill="1" applyBorder="1" applyAlignment="1">
      <alignment horizontal="center"/>
    </xf>
    <xf numFmtId="0" fontId="15" fillId="26" borderId="24" xfId="7" applyFont="1" applyFill="1" applyBorder="1" applyAlignment="1">
      <alignment horizontal="left" wrapText="1" indent="1"/>
    </xf>
    <xf numFmtId="169" fontId="13" fillId="29" borderId="24" xfId="4" applyNumberFormat="1" applyFont="1" applyFill="1" applyBorder="1" applyAlignment="1">
      <alignment horizontal="right"/>
    </xf>
    <xf numFmtId="0" fontId="15" fillId="36" borderId="8" xfId="7" applyFont="1" applyFill="1" applyBorder="1" applyAlignment="1">
      <alignment horizontal="center"/>
    </xf>
    <xf numFmtId="169" fontId="13" fillId="29" borderId="8" xfId="4" applyNumberFormat="1" applyFont="1" applyFill="1" applyBorder="1" applyAlignment="1">
      <alignment horizontal="right"/>
    </xf>
    <xf numFmtId="169" fontId="13" fillId="26" borderId="8" xfId="4" applyNumberFormat="1" applyFont="1" applyFill="1" applyBorder="1" applyAlignment="1">
      <alignment horizontal="right"/>
    </xf>
    <xf numFmtId="169" fontId="15" fillId="26" borderId="8" xfId="4" applyNumberFormat="1" applyFont="1" applyFill="1" applyBorder="1" applyAlignment="1">
      <alignment horizontal="right"/>
    </xf>
    <xf numFmtId="0" fontId="13" fillId="26" borderId="21" xfId="7" applyFont="1" applyFill="1" applyBorder="1" applyAlignment="1">
      <alignment horizontal="left" wrapText="1" indent="1"/>
    </xf>
    <xf numFmtId="10" fontId="13" fillId="29" borderId="8" xfId="10" applyNumberFormat="1" applyFont="1" applyFill="1" applyBorder="1" applyAlignment="1">
      <alignment horizontal="right"/>
    </xf>
    <xf numFmtId="0" fontId="15" fillId="36" borderId="10" xfId="7" applyFont="1" applyFill="1" applyBorder="1" applyAlignment="1">
      <alignment horizontal="center"/>
    </xf>
    <xf numFmtId="10" fontId="13" fillId="29" borderId="10" xfId="10" applyNumberFormat="1" applyFont="1" applyFill="1" applyBorder="1" applyAlignment="1">
      <alignment horizontal="right"/>
    </xf>
    <xf numFmtId="0" fontId="39" fillId="26" borderId="0" xfId="7" applyFont="1" applyFill="1" applyAlignment="1">
      <alignment wrapText="1"/>
    </xf>
    <xf numFmtId="0" fontId="13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 vertical="center"/>
    </xf>
    <xf numFmtId="0" fontId="15" fillId="26" borderId="8" xfId="7" applyFont="1" applyFill="1" applyBorder="1" applyAlignment="1">
      <alignment horizontal="center" vertical="center"/>
    </xf>
    <xf numFmtId="0" fontId="15" fillId="36" borderId="23" xfId="7" applyFont="1" applyFill="1" applyBorder="1" applyAlignment="1">
      <alignment horizontal="center" vertical="center"/>
    </xf>
    <xf numFmtId="169" fontId="15" fillId="29" borderId="23" xfId="4" applyNumberFormat="1" applyFont="1" applyFill="1" applyBorder="1" applyAlignment="1">
      <alignment horizontal="right"/>
    </xf>
    <xf numFmtId="169" fontId="15" fillId="29" borderId="24" xfId="4" applyNumberFormat="1" applyFont="1" applyFill="1" applyBorder="1" applyAlignment="1">
      <alignment horizontal="right"/>
    </xf>
    <xf numFmtId="0" fontId="13" fillId="26" borderId="30" xfId="7" applyFont="1" applyFill="1" applyBorder="1"/>
    <xf numFmtId="0" fontId="15" fillId="37" borderId="30" xfId="7" applyFont="1" applyFill="1" applyBorder="1" applyAlignment="1">
      <alignment horizontal="center" vertical="center"/>
    </xf>
    <xf numFmtId="0" fontId="15" fillId="37" borderId="30" xfId="7" applyFont="1" applyFill="1" applyBorder="1" applyAlignment="1">
      <alignment horizontal="right" vertical="center" indent="1"/>
    </xf>
    <xf numFmtId="0" fontId="15" fillId="26" borderId="25" xfId="7" applyFont="1" applyFill="1" applyBorder="1"/>
    <xf numFmtId="0" fontId="15" fillId="37" borderId="25" xfId="7" applyFont="1" applyFill="1" applyBorder="1" applyAlignment="1">
      <alignment horizontal="center" vertical="center"/>
    </xf>
    <xf numFmtId="169" fontId="15" fillId="26" borderId="25" xfId="4" applyNumberFormat="1" applyFont="1" applyFill="1" applyBorder="1" applyAlignment="1">
      <alignment horizontal="right"/>
    </xf>
    <xf numFmtId="0" fontId="15" fillId="26" borderId="21" xfId="7" applyFont="1" applyFill="1" applyBorder="1"/>
    <xf numFmtId="0" fontId="15" fillId="37" borderId="21" xfId="7" applyFont="1" applyFill="1" applyBorder="1" applyAlignment="1">
      <alignment horizontal="center" vertical="center"/>
    </xf>
    <xf numFmtId="0" fontId="15" fillId="37" borderId="0" xfId="7" applyFont="1" applyFill="1" applyAlignment="1">
      <alignment horizontal="center" vertical="center"/>
    </xf>
    <xf numFmtId="0" fontId="13" fillId="26" borderId="8" xfId="7" applyFont="1" applyFill="1" applyBorder="1"/>
    <xf numFmtId="0" fontId="15" fillId="37" borderId="8" xfId="7" applyFont="1" applyFill="1" applyBorder="1" applyAlignment="1">
      <alignment horizontal="center" vertical="center"/>
    </xf>
    <xf numFmtId="0" fontId="15" fillId="37" borderId="19" xfId="7" applyFont="1" applyFill="1" applyBorder="1" applyAlignment="1">
      <alignment horizontal="center" vertical="center"/>
    </xf>
    <xf numFmtId="169" fontId="13" fillId="29" borderId="19" xfId="4" applyNumberFormat="1" applyFont="1" applyFill="1" applyBorder="1" applyAlignment="1">
      <alignment horizontal="right"/>
    </xf>
    <xf numFmtId="169" fontId="15" fillId="26" borderId="31" xfId="4" applyNumberFormat="1" applyFont="1" applyFill="1" applyBorder="1" applyAlignment="1">
      <alignment horizontal="right"/>
    </xf>
    <xf numFmtId="169" fontId="13" fillId="29" borderId="25" xfId="4" applyNumberFormat="1" applyFont="1" applyFill="1" applyBorder="1" applyAlignment="1">
      <alignment horizontal="right"/>
    </xf>
    <xf numFmtId="0" fontId="13" fillId="26" borderId="9" xfId="7" applyFont="1" applyFill="1" applyBorder="1"/>
    <xf numFmtId="0" fontId="13" fillId="26" borderId="0" xfId="7" applyFont="1" applyFill="1" applyBorder="1"/>
    <xf numFmtId="169" fontId="13" fillId="26" borderId="8" xfId="4" applyNumberFormat="1" applyFont="1" applyFill="1" applyBorder="1" applyAlignment="1">
      <alignment horizontal="right" wrapText="1" indent="1"/>
    </xf>
    <xf numFmtId="0" fontId="15" fillId="37" borderId="0" xfId="7" applyFont="1" applyFill="1" applyBorder="1" applyAlignment="1">
      <alignment horizontal="center" vertical="center"/>
    </xf>
    <xf numFmtId="0" fontId="15" fillId="37" borderId="0" xfId="7" applyFont="1" applyFill="1" applyBorder="1" applyAlignment="1">
      <alignment horizontal="right" vertical="center" indent="1"/>
    </xf>
    <xf numFmtId="169" fontId="13" fillId="29" borderId="8" xfId="7" applyNumberFormat="1" applyFont="1" applyFill="1" applyBorder="1" applyAlignment="1">
      <alignment horizontal="right"/>
    </xf>
    <xf numFmtId="169" fontId="13" fillId="29" borderId="19" xfId="7" applyNumberFormat="1" applyFont="1" applyFill="1" applyBorder="1" applyAlignment="1">
      <alignment horizontal="right"/>
    </xf>
    <xf numFmtId="0" fontId="37" fillId="26" borderId="0" xfId="0" applyFont="1" applyFill="1"/>
    <xf numFmtId="0" fontId="13" fillId="26" borderId="0" xfId="0" applyFont="1" applyFill="1" applyBorder="1" applyAlignment="1">
      <alignment horizontal="right"/>
    </xf>
    <xf numFmtId="0" fontId="37" fillId="0" borderId="0" xfId="0" applyFont="1"/>
    <xf numFmtId="0" fontId="13" fillId="26" borderId="0" xfId="0" applyFont="1" applyFill="1" applyBorder="1"/>
    <xf numFmtId="0" fontId="15" fillId="2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right" indent="1"/>
    </xf>
    <xf numFmtId="0" fontId="15" fillId="26" borderId="25" xfId="0" applyFont="1" applyFill="1" applyBorder="1" applyAlignment="1">
      <alignment horizontal="left"/>
    </xf>
    <xf numFmtId="0" fontId="15" fillId="37" borderId="25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left"/>
    </xf>
    <xf numFmtId="0" fontId="15" fillId="37" borderId="21" xfId="0" applyFont="1" applyFill="1" applyBorder="1" applyAlignment="1">
      <alignment horizontal="center" vertical="center"/>
    </xf>
    <xf numFmtId="0" fontId="15" fillId="26" borderId="22" xfId="0" applyFont="1" applyFill="1" applyBorder="1" applyAlignment="1">
      <alignment horizontal="left"/>
    </xf>
    <xf numFmtId="0" fontId="15" fillId="37" borderId="22" xfId="0" applyFont="1" applyFill="1" applyBorder="1" applyAlignment="1">
      <alignment horizontal="center" vertical="center"/>
    </xf>
    <xf numFmtId="169" fontId="15" fillId="26" borderId="22" xfId="4" applyNumberFormat="1" applyFont="1" applyFill="1" applyBorder="1" applyAlignment="1">
      <alignment horizontal="right"/>
    </xf>
    <xf numFmtId="0" fontId="15" fillId="26" borderId="23" xfId="0" applyFont="1" applyFill="1" applyBorder="1" applyAlignment="1">
      <alignment horizontal="left"/>
    </xf>
    <xf numFmtId="0" fontId="15" fillId="37" borderId="23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right" indent="1"/>
    </xf>
    <xf numFmtId="0" fontId="13" fillId="26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center" vertical="center"/>
    </xf>
    <xf numFmtId="0" fontId="15" fillId="26" borderId="30" xfId="7" applyFont="1" applyFill="1" applyBorder="1"/>
    <xf numFmtId="0" fontId="15" fillId="26" borderId="25" xfId="7" applyFont="1" applyFill="1" applyBorder="1" applyAlignment="1">
      <alignment horizontal="left" wrapText="1" indent="1"/>
    </xf>
    <xf numFmtId="0" fontId="15" fillId="36" borderId="25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6" borderId="22" xfId="7" applyFont="1" applyFill="1" applyBorder="1" applyAlignment="1">
      <alignment horizontal="center"/>
    </xf>
    <xf numFmtId="169" fontId="13" fillId="29" borderId="22" xfId="4" applyNumberFormat="1" applyFont="1" applyFill="1" applyBorder="1" applyAlignment="1">
      <alignment horizontal="right"/>
    </xf>
    <xf numFmtId="0" fontId="15" fillId="36" borderId="32" xfId="7" applyFont="1" applyFill="1" applyBorder="1" applyAlignment="1">
      <alignment horizontal="center"/>
    </xf>
    <xf numFmtId="169" fontId="13" fillId="29" borderId="32" xfId="4" applyNumberFormat="1" applyFont="1" applyFill="1" applyBorder="1" applyAlignment="1">
      <alignment horizontal="right"/>
    </xf>
    <xf numFmtId="169" fontId="15" fillId="26" borderId="32" xfId="4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 wrapText="1" indent="1"/>
    </xf>
    <xf numFmtId="0" fontId="39" fillId="0" borderId="19" xfId="7" applyFont="1" applyFill="1" applyBorder="1" applyAlignment="1">
      <alignment horizontal="right" wrapText="1"/>
    </xf>
    <xf numFmtId="0" fontId="39" fillId="0" borderId="29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horizontal="right" wrapText="1" indent="1"/>
    </xf>
    <xf numFmtId="0" fontId="14" fillId="31" borderId="19" xfId="7" applyFont="1" applyFill="1" applyBorder="1" applyAlignment="1">
      <alignment horizontal="right" vertical="center" wrapText="1"/>
    </xf>
    <xf numFmtId="0" fontId="15" fillId="26" borderId="0" xfId="7" applyFont="1" applyFill="1" applyBorder="1" applyAlignment="1">
      <alignment horizontal="right" vertical="center" indent="1"/>
    </xf>
    <xf numFmtId="0" fontId="15" fillId="26" borderId="23" xfId="7" applyFont="1" applyFill="1" applyBorder="1"/>
    <xf numFmtId="0" fontId="15" fillId="37" borderId="23" xfId="7" applyFont="1" applyFill="1" applyBorder="1" applyAlignment="1">
      <alignment horizontal="center" vertical="center"/>
    </xf>
    <xf numFmtId="169" fontId="15" fillId="26" borderId="33" xfId="7" applyNumberFormat="1" applyFont="1" applyFill="1" applyBorder="1" applyAlignment="1">
      <alignment horizontal="right"/>
    </xf>
    <xf numFmtId="169" fontId="15" fillId="26" borderId="34" xfId="7" applyNumberFormat="1" applyFont="1" applyFill="1" applyBorder="1" applyAlignment="1">
      <alignment horizontal="right"/>
    </xf>
    <xf numFmtId="169" fontId="15" fillId="26" borderId="33" xfId="4" applyNumberFormat="1" applyFont="1" applyFill="1" applyBorder="1" applyAlignment="1">
      <alignment horizontal="right"/>
    </xf>
    <xf numFmtId="169" fontId="15" fillId="26" borderId="35" xfId="7" applyNumberFormat="1" applyFont="1" applyFill="1" applyBorder="1" applyAlignment="1">
      <alignment horizontal="right"/>
    </xf>
    <xf numFmtId="169" fontId="15" fillId="26" borderId="36" xfId="4" applyNumberFormat="1" applyFont="1" applyFill="1" applyBorder="1" applyAlignment="1">
      <alignment horizontal="right"/>
    </xf>
    <xf numFmtId="169" fontId="15" fillId="26" borderId="37" xfId="4" applyNumberFormat="1" applyFont="1" applyFill="1" applyBorder="1" applyAlignment="1">
      <alignment horizontal="right"/>
    </xf>
    <xf numFmtId="169" fontId="15" fillId="26" borderId="38" xfId="4" applyNumberFormat="1" applyFont="1" applyFill="1" applyBorder="1" applyAlignment="1">
      <alignment horizontal="right"/>
    </xf>
    <xf numFmtId="169" fontId="15" fillId="26" borderId="35" xfId="4" applyNumberFormat="1" applyFont="1" applyFill="1" applyBorder="1" applyAlignment="1">
      <alignment horizontal="right"/>
    </xf>
    <xf numFmtId="169" fontId="15" fillId="26" borderId="39" xfId="4" applyNumberFormat="1" applyFont="1" applyFill="1" applyBorder="1" applyAlignment="1">
      <alignment horizontal="right"/>
    </xf>
    <xf numFmtId="169" fontId="13" fillId="26" borderId="33" xfId="4" applyNumberFormat="1" applyFont="1" applyFill="1" applyBorder="1" applyAlignment="1">
      <alignment horizontal="right"/>
    </xf>
    <xf numFmtId="169" fontId="13" fillId="26" borderId="40" xfId="4" applyNumberFormat="1" applyFont="1" applyFill="1" applyBorder="1" applyAlignment="1">
      <alignment horizontal="right"/>
    </xf>
    <xf numFmtId="169" fontId="15" fillId="26" borderId="41" xfId="4" applyNumberFormat="1" applyFont="1" applyFill="1" applyBorder="1" applyAlignment="1">
      <alignment horizontal="right"/>
    </xf>
    <xf numFmtId="169" fontId="15" fillId="26" borderId="35" xfId="4" applyNumberFormat="1" applyFont="1" applyFill="1" applyBorder="1" applyAlignment="1">
      <alignment horizontal="right"/>
    </xf>
    <xf numFmtId="169" fontId="15" fillId="26" borderId="39" xfId="4" applyNumberFormat="1" applyFont="1" applyFill="1" applyBorder="1" applyAlignment="1">
      <alignment horizontal="right"/>
    </xf>
    <xf numFmtId="0" fontId="15" fillId="26" borderId="8" xfId="13" applyFont="1" applyFill="1" applyBorder="1"/>
    <xf numFmtId="0" fontId="15" fillId="35" borderId="8" xfId="0" applyFont="1" applyFill="1" applyBorder="1" applyAlignment="1">
      <alignment horizontal="center" vertical="center"/>
    </xf>
    <xf numFmtId="169" fontId="15" fillId="26" borderId="8" xfId="12" applyNumberFormat="1" applyFont="1" applyFill="1" applyBorder="1" applyAlignment="1">
      <alignment horizontal="right"/>
    </xf>
    <xf numFmtId="0" fontId="15" fillId="37" borderId="9" xfId="7" applyFont="1" applyFill="1" applyBorder="1" applyAlignment="1">
      <alignment horizontal="center" vertical="center"/>
    </xf>
    <xf numFmtId="0" fontId="13" fillId="26" borderId="11" xfId="7" applyFont="1" applyFill="1" applyBorder="1"/>
    <xf numFmtId="169" fontId="15" fillId="26" borderId="8" xfId="7" applyNumberFormat="1" applyFont="1" applyFill="1" applyBorder="1" applyAlignment="1">
      <alignment horizontal="right"/>
    </xf>
    <xf numFmtId="0" fontId="15" fillId="26" borderId="24" xfId="7" applyFont="1" applyFill="1" applyBorder="1"/>
    <xf numFmtId="0" fontId="15" fillId="37" borderId="24" xfId="7" applyFont="1" applyFill="1" applyBorder="1" applyAlignment="1">
      <alignment horizontal="center" vertical="center"/>
    </xf>
    <xf numFmtId="169" fontId="15" fillId="26" borderId="24" xfId="4" applyNumberFormat="1" applyFont="1" applyFill="1" applyBorder="1" applyAlignment="1">
      <alignment horizontal="right"/>
    </xf>
    <xf numFmtId="0" fontId="15" fillId="26" borderId="42" xfId="7" applyFont="1" applyFill="1" applyBorder="1"/>
    <xf numFmtId="0" fontId="15" fillId="37" borderId="42" xfId="7" applyFont="1" applyFill="1" applyBorder="1" applyAlignment="1">
      <alignment horizontal="center" vertical="center"/>
    </xf>
    <xf numFmtId="0" fontId="15" fillId="37" borderId="43" xfId="7" applyFont="1" applyFill="1" applyBorder="1" applyAlignment="1">
      <alignment horizontal="center" vertical="center"/>
    </xf>
    <xf numFmtId="0" fontId="15" fillId="26" borderId="19" xfId="7" applyFont="1" applyFill="1" applyBorder="1" applyAlignment="1">
      <alignment horizontal="right" wrapText="1"/>
    </xf>
    <xf numFmtId="0" fontId="15" fillId="37" borderId="9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vertical="center"/>
    </xf>
    <xf numFmtId="0" fontId="13" fillId="26" borderId="8" xfId="7" applyFont="1" applyFill="1" applyBorder="1" applyAlignment="1">
      <alignment horizontal="center" vertical="center"/>
    </xf>
    <xf numFmtId="0" fontId="15" fillId="26" borderId="0" xfId="7" applyFont="1" applyFill="1" applyBorder="1"/>
    <xf numFmtId="169" fontId="15" fillId="26" borderId="0" xfId="4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7" borderId="22" xfId="7" applyFont="1" applyFill="1" applyBorder="1" applyAlignment="1">
      <alignment horizontal="center" vertical="center"/>
    </xf>
    <xf numFmtId="0" fontId="15" fillId="26" borderId="11" xfId="7" applyFont="1" applyFill="1" applyBorder="1"/>
    <xf numFmtId="0" fontId="15" fillId="37" borderId="11" xfId="7" applyFont="1" applyFill="1" applyBorder="1" applyAlignment="1">
      <alignment horizontal="center" vertical="center"/>
    </xf>
    <xf numFmtId="169" fontId="13" fillId="29" borderId="0" xfId="4" applyNumberFormat="1" applyFont="1" applyFill="1" applyBorder="1" applyAlignment="1">
      <alignment horizontal="right"/>
    </xf>
    <xf numFmtId="0" fontId="14" fillId="31" borderId="19" xfId="7" applyFont="1" applyFill="1" applyBorder="1" applyAlignment="1">
      <alignment horizontal="right" wrapText="1"/>
    </xf>
    <xf numFmtId="169" fontId="13" fillId="29" borderId="11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169" fontId="15" fillId="26" borderId="45" xfId="7" applyNumberFormat="1" applyFont="1" applyFill="1" applyBorder="1" applyAlignment="1">
      <alignment horizontal="right"/>
    </xf>
    <xf numFmtId="0" fontId="15" fillId="26" borderId="0" xfId="7" applyFont="1" applyFill="1" applyBorder="1" applyAlignment="1">
      <alignment wrapText="1"/>
    </xf>
    <xf numFmtId="0" fontId="15" fillId="26" borderId="25" xfId="7" applyFont="1" applyFill="1" applyBorder="1" applyAlignment="1">
      <alignment wrapText="1"/>
    </xf>
    <xf numFmtId="0" fontId="15" fillId="26" borderId="22" xfId="7" applyFont="1" applyFill="1" applyBorder="1" applyAlignment="1">
      <alignment wrapText="1"/>
    </xf>
    <xf numFmtId="169" fontId="15" fillId="26" borderId="19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wrapText="1"/>
    </xf>
    <xf numFmtId="0" fontId="15" fillId="37" borderId="32" xfId="7" applyFont="1" applyFill="1" applyBorder="1" applyAlignment="1">
      <alignment horizontal="center" vertical="center"/>
    </xf>
    <xf numFmtId="169" fontId="15" fillId="29" borderId="32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wrapText="1"/>
    </xf>
    <xf numFmtId="169" fontId="15" fillId="29" borderId="8" xfId="4" applyNumberFormat="1" applyFont="1" applyFill="1" applyBorder="1" applyAlignment="1">
      <alignment horizontal="right"/>
    </xf>
    <xf numFmtId="169" fontId="15" fillId="29" borderId="0" xfId="4" applyNumberFormat="1" applyFont="1" applyFill="1" applyBorder="1" applyAlignment="1">
      <alignment horizontal="right"/>
    </xf>
    <xf numFmtId="169" fontId="15" fillId="29" borderId="19" xfId="4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wrapText="1"/>
    </xf>
    <xf numFmtId="0" fontId="15" fillId="26" borderId="23" xfId="7" applyFont="1" applyFill="1" applyBorder="1" applyAlignment="1">
      <alignment wrapText="1"/>
    </xf>
    <xf numFmtId="0" fontId="42" fillId="33" borderId="16" xfId="8" applyFont="1" applyFill="1" applyBorder="1" applyAlignment="1">
      <alignment horizontal="center" vertical="center"/>
    </xf>
    <xf numFmtId="0" fontId="15" fillId="26" borderId="9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/>
    </xf>
    <xf numFmtId="169" fontId="37" fillId="38" borderId="8" xfId="7" applyNumberFormat="1" applyFont="1" applyFill="1" applyBorder="1"/>
    <xf numFmtId="0" fontId="39" fillId="26" borderId="0" xfId="7" applyFont="1" applyFill="1"/>
    <xf numFmtId="0" fontId="39" fillId="26" borderId="19" xfId="7" applyFont="1" applyFill="1" applyBorder="1" applyAlignment="1">
      <alignment wrapText="1"/>
    </xf>
    <xf numFmtId="0" fontId="53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9" fontId="15" fillId="26" borderId="21" xfId="52" applyNumberFormat="1" applyFont="1" applyFill="1" applyBorder="1" applyAlignment="1">
      <alignment horizontal="right"/>
    </xf>
    <xf numFmtId="169" fontId="15" fillId="26" borderId="35" xfId="52" applyNumberFormat="1" applyFont="1" applyFill="1" applyBorder="1" applyAlignment="1">
      <alignment horizontal="right"/>
    </xf>
    <xf numFmtId="169" fontId="15" fillId="26" borderId="25" xfId="52" applyNumberFormat="1" applyFont="1" applyFill="1" applyBorder="1" applyAlignment="1">
      <alignment horizontal="right"/>
    </xf>
    <xf numFmtId="169" fontId="13" fillId="26" borderId="19" xfId="52" applyNumberFormat="1" applyFont="1" applyFill="1" applyBorder="1" applyAlignment="1">
      <alignment horizontal="right"/>
    </xf>
    <xf numFmtId="169" fontId="37" fillId="26" borderId="21" xfId="7" applyNumberFormat="1" applyFont="1" applyFill="1" applyBorder="1" applyAlignment="1">
      <alignment horizontal="right"/>
    </xf>
    <xf numFmtId="0" fontId="37" fillId="26" borderId="0" xfId="7" applyFont="1" applyFill="1" applyAlignment="1">
      <alignment horizontal="right"/>
    </xf>
    <xf numFmtId="169" fontId="37" fillId="38" borderId="8" xfId="7" applyNumberFormat="1" applyFont="1" applyFill="1" applyBorder="1" applyAlignment="1">
      <alignment horizontal="right"/>
    </xf>
    <xf numFmtId="0" fontId="12" fillId="26" borderId="0" xfId="7" applyFont="1" applyFill="1" applyAlignment="1">
      <alignment horizontal="left" vertical="top" wrapText="1"/>
    </xf>
    <xf numFmtId="0" fontId="15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/>
    </xf>
    <xf numFmtId="0" fontId="37" fillId="26" borderId="32" xfId="7" applyFont="1" applyFill="1" applyBorder="1"/>
    <xf numFmtId="0" fontId="15" fillId="36" borderId="0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0" fontId="39" fillId="26" borderId="0" xfId="7" applyFont="1" applyFill="1" applyAlignment="1">
      <alignment horizontal="left" vertical="top" wrapText="1"/>
    </xf>
    <xf numFmtId="169" fontId="15" fillId="26" borderId="44" xfId="7" applyNumberFormat="1" applyFont="1" applyFill="1" applyBorder="1" applyAlignment="1">
      <alignment horizontal="right"/>
    </xf>
    <xf numFmtId="0" fontId="15" fillId="26" borderId="30" xfId="7" applyFont="1" applyFill="1" applyBorder="1" applyAlignment="1">
      <alignment horizontal="center" vertical="center"/>
    </xf>
    <xf numFmtId="0" fontId="37" fillId="26" borderId="0" xfId="0" applyFont="1" applyFill="1" applyAlignment="1">
      <alignment wrapText="1"/>
    </xf>
    <xf numFmtId="169" fontId="13" fillId="29" borderId="46" xfId="7" applyNumberFormat="1" applyFont="1" applyFill="1" applyBorder="1" applyAlignment="1">
      <alignment horizontal="right"/>
    </xf>
    <xf numFmtId="169" fontId="15" fillId="29" borderId="46" xfId="4" applyNumberFormat="1" applyFont="1" applyFill="1" applyBorder="1" applyAlignment="1">
      <alignment horizontal="right"/>
    </xf>
    <xf numFmtId="169" fontId="15" fillId="29" borderId="47" xfId="4" applyNumberFormat="1" applyFont="1" applyFill="1" applyBorder="1" applyAlignment="1">
      <alignment horizontal="right"/>
    </xf>
    <xf numFmtId="169" fontId="13" fillId="29" borderId="48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30" xfId="7" applyFont="1" applyFill="1" applyBorder="1" applyAlignment="1">
      <alignment horizontal="center" wrapText="1"/>
    </xf>
    <xf numFmtId="0" fontId="15" fillId="32" borderId="30" xfId="7" applyFont="1" applyFill="1" applyBorder="1" applyAlignment="1">
      <alignment horizontal="center" vertical="center"/>
    </xf>
    <xf numFmtId="0" fontId="15" fillId="32" borderId="30" xfId="7" applyFont="1" applyFill="1" applyBorder="1" applyAlignment="1">
      <alignment horizontal="right" vertical="center" indent="1"/>
    </xf>
    <xf numFmtId="0" fontId="15" fillId="32" borderId="8" xfId="7" applyFont="1" applyFill="1" applyBorder="1" applyAlignment="1">
      <alignment horizontal="center" vertical="center"/>
    </xf>
    <xf numFmtId="0" fontId="15" fillId="32" borderId="0" xfId="7" applyFont="1" applyFill="1" applyBorder="1" applyAlignment="1">
      <alignment horizontal="center" vertical="center"/>
    </xf>
    <xf numFmtId="0" fontId="15" fillId="32" borderId="21" xfId="7" applyFont="1" applyFill="1" applyBorder="1" applyAlignment="1">
      <alignment horizontal="center" vertical="center"/>
    </xf>
    <xf numFmtId="0" fontId="15" fillId="32" borderId="19" xfId="7" applyFont="1" applyFill="1" applyBorder="1" applyAlignment="1">
      <alignment horizontal="center" vertical="center"/>
    </xf>
    <xf numFmtId="0" fontId="15" fillId="26" borderId="21" xfId="7" applyFont="1" applyFill="1" applyBorder="1" applyAlignment="1">
      <alignment horizontal="left" wrapText="1" indent="1"/>
    </xf>
    <xf numFmtId="49" fontId="15" fillId="26" borderId="21" xfId="7" applyNumberFormat="1" applyFont="1" applyFill="1" applyBorder="1" applyAlignment="1">
      <alignment horizontal="left" wrapText="1" indent="1"/>
    </xf>
    <xf numFmtId="49" fontId="15" fillId="26" borderId="21" xfId="52" applyNumberFormat="1" applyFont="1" applyFill="1" applyBorder="1" applyAlignment="1">
      <alignment horizontal="left"/>
    </xf>
    <xf numFmtId="0" fontId="43" fillId="26" borderId="19" xfId="7" applyFont="1" applyFill="1" applyBorder="1" applyAlignment="1">
      <alignment horizontal="left" wrapText="1"/>
    </xf>
    <xf numFmtId="0" fontId="45" fillId="26" borderId="0" xfId="7" applyFont="1" applyFill="1" applyAlignment="1"/>
    <xf numFmtId="169" fontId="46" fillId="26" borderId="19" xfId="7" applyNumberFormat="1" applyFont="1" applyFill="1" applyBorder="1" applyAlignment="1">
      <alignment horizontal="right"/>
    </xf>
    <xf numFmtId="0" fontId="53" fillId="26" borderId="0" xfId="7" applyFill="1" applyBorder="1"/>
    <xf numFmtId="0" fontId="15" fillId="26" borderId="25" xfId="7" applyFont="1" applyFill="1" applyBorder="1" applyAlignment="1">
      <alignment horizontal="left" indent="1"/>
    </xf>
    <xf numFmtId="0" fontId="15" fillId="26" borderId="0" xfId="7" applyFont="1" applyFill="1" applyBorder="1" applyAlignment="1">
      <alignment horizontal="left" indent="1"/>
    </xf>
    <xf numFmtId="0" fontId="15" fillId="26" borderId="21" xfId="7" applyFont="1" applyFill="1" applyBorder="1" applyAlignment="1">
      <alignment horizontal="left" indent="1"/>
    </xf>
    <xf numFmtId="49" fontId="15" fillId="26" borderId="32" xfId="7" applyNumberFormat="1" applyFont="1" applyFill="1" applyBorder="1" applyAlignment="1">
      <alignment horizontal="left"/>
    </xf>
    <xf numFmtId="169" fontId="15" fillId="26" borderId="32" xfId="7" applyNumberFormat="1" applyFont="1" applyFill="1" applyBorder="1" applyAlignment="1">
      <alignment horizontal="right"/>
    </xf>
    <xf numFmtId="0" fontId="48" fillId="26" borderId="0" xfId="7" applyFont="1" applyFill="1" applyAlignment="1">
      <alignment horizontal="left" indent="1"/>
    </xf>
    <xf numFmtId="0" fontId="37" fillId="26" borderId="0" xfId="7" applyFont="1" applyFill="1" applyProtection="1"/>
    <xf numFmtId="0" fontId="37" fillId="0" borderId="0" xfId="7" applyFont="1" applyFill="1" applyBorder="1" applyProtection="1"/>
    <xf numFmtId="0" fontId="49" fillId="26" borderId="0" xfId="7" applyFont="1" applyFill="1" applyAlignment="1">
      <alignment horizontal="center" vertical="center"/>
    </xf>
    <xf numFmtId="0" fontId="50" fillId="26" borderId="12" xfId="7" applyFont="1" applyFill="1" applyBorder="1" applyAlignment="1">
      <alignment horizontal="center"/>
    </xf>
    <xf numFmtId="0" fontId="9" fillId="26" borderId="13" xfId="9" applyFont="1" applyFill="1" applyBorder="1" applyAlignment="1">
      <alignment horizontal="center"/>
    </xf>
    <xf numFmtId="0" fontId="49" fillId="26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5" fillId="26" borderId="0" xfId="0" applyFont="1" applyFill="1"/>
    <xf numFmtId="0" fontId="47" fillId="26" borderId="0" xfId="7" applyFont="1" applyFill="1" applyAlignment="1">
      <alignment horizontal="left" vertical="top"/>
    </xf>
    <xf numFmtId="0" fontId="15" fillId="0" borderId="0" xfId="0" applyFont="1"/>
    <xf numFmtId="169" fontId="37" fillId="26" borderId="0" xfId="0" applyNumberFormat="1" applyFont="1" applyFill="1"/>
    <xf numFmtId="169" fontId="13" fillId="29" borderId="11" xfId="7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horizontal="right" vertical="center"/>
    </xf>
    <xf numFmtId="169" fontId="15" fillId="26" borderId="49" xfId="7" applyNumberFormat="1" applyFont="1" applyFill="1" applyBorder="1" applyAlignment="1">
      <alignment horizontal="right"/>
    </xf>
    <xf numFmtId="0" fontId="15" fillId="26" borderId="8" xfId="7" applyFont="1" applyFill="1" applyBorder="1"/>
    <xf numFmtId="0" fontId="15" fillId="26" borderId="19" xfId="7" applyFont="1" applyFill="1" applyBorder="1" applyAlignment="1">
      <alignment horizontal="right" vertical="center" wrapText="1" indent="1"/>
    </xf>
    <xf numFmtId="0" fontId="15" fillId="26" borderId="10" xfId="7" applyFont="1" applyFill="1" applyBorder="1" applyAlignment="1">
      <alignment horizontal="right" vertical="center" wrapText="1"/>
    </xf>
    <xf numFmtId="0" fontId="14" fillId="31" borderId="8" xfId="7" applyFont="1" applyFill="1" applyBorder="1" applyAlignment="1">
      <alignment wrapText="1"/>
    </xf>
    <xf numFmtId="0" fontId="14" fillId="31" borderId="10" xfId="7" applyFont="1" applyFill="1" applyBorder="1" applyAlignment="1">
      <alignment horizontal="right" vertical="center" wrapText="1"/>
    </xf>
    <xf numFmtId="0" fontId="13" fillId="26" borderId="19" xfId="7" applyFont="1" applyFill="1" applyBorder="1" applyAlignment="1">
      <alignment horizontal="right" vertical="center" wrapText="1" indent="1"/>
    </xf>
    <xf numFmtId="0" fontId="13" fillId="26" borderId="19" xfId="7" applyFont="1" applyFill="1" applyBorder="1" applyAlignment="1">
      <alignment horizontal="left" vertical="top" wrapText="1"/>
    </xf>
    <xf numFmtId="0" fontId="15" fillId="26" borderId="21" xfId="7" applyFont="1" applyFill="1" applyBorder="1" applyAlignment="1">
      <alignment horizontal="left" wrapText="1" indent="1"/>
    </xf>
    <xf numFmtId="169" fontId="15" fillId="26" borderId="50" xfId="52" applyNumberFormat="1" applyFont="1" applyFill="1" applyBorder="1" applyAlignment="1">
      <alignment horizontal="left"/>
    </xf>
    <xf numFmtId="169" fontId="15" fillId="26" borderId="50" xfId="52" applyNumberFormat="1" applyFont="1" applyFill="1" applyBorder="1" applyAlignment="1">
      <alignment horizontal="right"/>
    </xf>
    <xf numFmtId="49" fontId="15" fillId="26" borderId="50" xfId="7" applyNumberFormat="1" applyFont="1" applyFill="1" applyBorder="1" applyAlignment="1">
      <alignment horizontal="left" wrapText="1" indent="1"/>
    </xf>
    <xf numFmtId="0" fontId="37" fillId="26" borderId="11" xfId="7" applyFont="1" applyFill="1" applyBorder="1" applyAlignment="1">
      <alignment wrapText="1"/>
    </xf>
    <xf numFmtId="0" fontId="20" fillId="39" borderId="11" xfId="7" applyFont="1" applyFill="1" applyBorder="1" applyAlignment="1">
      <alignment horizontal="center" wrapText="1"/>
    </xf>
    <xf numFmtId="0" fontId="37" fillId="26" borderId="19" xfId="7" applyFont="1" applyFill="1" applyBorder="1" applyAlignment="1">
      <alignment wrapText="1"/>
    </xf>
    <xf numFmtId="0" fontId="13" fillId="0" borderId="0" xfId="7" applyFont="1" applyFill="1" applyBorder="1" applyAlignment="1"/>
    <xf numFmtId="49" fontId="0" fillId="0" borderId="0" xfId="0" applyNumberFormat="1"/>
    <xf numFmtId="0" fontId="15" fillId="26" borderId="32" xfId="7" applyNumberFormat="1" applyFont="1" applyFill="1" applyBorder="1" applyAlignment="1">
      <alignment horizontal="left" wrapText="1" indent="1"/>
    </xf>
    <xf numFmtId="0" fontId="13" fillId="26" borderId="8" xfId="7" applyFont="1" applyFill="1" applyBorder="1" applyAlignment="1">
      <alignment horizontal="center" vertical="center" wrapText="1"/>
    </xf>
    <xf numFmtId="0" fontId="14" fillId="31" borderId="0" xfId="7" applyFont="1" applyFill="1" applyBorder="1" applyAlignment="1">
      <alignment horizontal="center" vertical="center" wrapText="1"/>
    </xf>
    <xf numFmtId="0" fontId="14" fillId="31" borderId="19" xfId="7" applyFont="1" applyFill="1" applyBorder="1" applyAlignment="1">
      <alignment horizontal="center" vertical="center" wrapText="1"/>
    </xf>
    <xf numFmtId="0" fontId="39" fillId="26" borderId="0" xfId="7" applyFont="1" applyFill="1" applyBorder="1" applyAlignment="1">
      <alignment horizontal="center" vertical="center" wrapText="1"/>
    </xf>
    <xf numFmtId="0" fontId="39" fillId="26" borderId="19" xfId="7" applyFont="1" applyFill="1" applyBorder="1" applyAlignment="1">
      <alignment horizontal="center" vertical="center" wrapText="1"/>
    </xf>
    <xf numFmtId="0" fontId="13" fillId="26" borderId="0" xfId="7" applyFont="1" applyFill="1" applyAlignment="1">
      <alignment horizontal="left" wrapText="1"/>
    </xf>
    <xf numFmtId="0" fontId="13" fillId="26" borderId="0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wrapText="1"/>
    </xf>
    <xf numFmtId="0" fontId="47" fillId="26" borderId="0" xfId="7" applyFont="1" applyFill="1" applyAlignment="1">
      <alignment horizontal="left" wrapText="1"/>
    </xf>
    <xf numFmtId="0" fontId="15" fillId="26" borderId="50" xfId="7" applyFont="1" applyFill="1" applyBorder="1" applyAlignment="1">
      <alignment horizontal="left" wrapText="1" indent="1"/>
    </xf>
    <xf numFmtId="0" fontId="15" fillId="26" borderId="25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left" wrapText="1"/>
    </xf>
    <xf numFmtId="0" fontId="13" fillId="26" borderId="25" xfId="7" applyFont="1" applyFill="1" applyBorder="1" applyAlignment="1">
      <alignment horizontal="left" wrapText="1"/>
    </xf>
    <xf numFmtId="0" fontId="13" fillId="26" borderId="29" xfId="0" applyFont="1" applyFill="1" applyBorder="1" applyAlignment="1">
      <alignment horizontal="right"/>
    </xf>
    <xf numFmtId="0" fontId="47" fillId="26" borderId="0" xfId="0" applyFont="1" applyFill="1" applyAlignment="1">
      <alignment horizontal="left" vertical="top" indent="1"/>
    </xf>
    <xf numFmtId="0" fontId="6" fillId="26" borderId="0" xfId="7" applyFont="1" applyFill="1" applyAlignment="1" applyProtection="1">
      <alignment vertical="center"/>
      <protection locked="0"/>
    </xf>
    <xf numFmtId="0" fontId="51" fillId="26" borderId="14" xfId="7" applyFont="1" applyFill="1" applyBorder="1"/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9" xfId="56" xr:uid="{00000000-0005-0000-0000-000038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_PD.25.03.A" xfId="57" xr:uid="{00000000-0005-0000-0000-000039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PD.25.03.A" xfId="58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5" xr:uid="{00000000-0005-0000-0000-000037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3" xr:uid="{00000000-0005-0000-0000-000035000000}"/>
    <cellStyle name="Normal 3" xfId="11" xr:uid="{00000000-0005-0000-0000-00000B000000}"/>
    <cellStyle name="Normal 3 2" xfId="13" xr:uid="{00000000-0005-0000-0000-00000D000000}"/>
    <cellStyle name="Normal 3_S.02.01_1_FR" xfId="54" xr:uid="{00000000-0005-0000-0000-000036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E12" sqref="E12"/>
    </sheetView>
  </sheetViews>
  <sheetFormatPr defaultColWidth="11.5" defaultRowHeight="11.25" x14ac:dyDescent="0.2"/>
  <cols>
    <col min="1" max="1" width="11.5" style="11" customWidth="1"/>
    <col min="2" max="2" width="22.6640625" style="11" customWidth="1"/>
    <col min="3" max="3" width="5.83203125" style="11" customWidth="1"/>
    <col min="4" max="4" width="3.5" style="11" customWidth="1"/>
    <col min="5" max="5" width="14.1640625" style="11" customWidth="1"/>
    <col min="6" max="6" width="22" style="11" customWidth="1"/>
    <col min="7" max="7" width="19.6640625" style="11" customWidth="1"/>
    <col min="8" max="8" width="17.1640625" style="11" customWidth="1"/>
    <col min="9" max="16384" width="11.5" style="11"/>
  </cols>
  <sheetData>
    <row r="1" spans="1:8" x14ac:dyDescent="0.2">
      <c r="A1" s="9" t="s">
        <v>0</v>
      </c>
      <c r="B1" s="10" t="s">
        <v>1</v>
      </c>
      <c r="C1" s="10" t="s">
        <v>2</v>
      </c>
      <c r="E1" s="9" t="s">
        <v>3</v>
      </c>
      <c r="F1" s="10" t="s">
        <v>4</v>
      </c>
      <c r="G1" s="10" t="s">
        <v>5</v>
      </c>
    </row>
    <row r="2" spans="1:8" x14ac:dyDescent="0.2">
      <c r="A2" s="12" t="s">
        <v>6</v>
      </c>
      <c r="B2" s="11" t="s">
        <v>7</v>
      </c>
      <c r="C2" s="11" t="s">
        <v>8</v>
      </c>
      <c r="E2" s="13" t="s">
        <v>366</v>
      </c>
      <c r="F2" s="14">
        <v>1</v>
      </c>
      <c r="G2" s="15" t="e">
        <f>VLOOKUP(MAIN!#REF!,_tabCoef,2,0)</f>
        <v>#REF!</v>
      </c>
      <c r="H2" s="11" t="s">
        <v>9</v>
      </c>
    </row>
    <row r="3" spans="1:8" x14ac:dyDescent="0.2">
      <c r="A3" s="12" t="s">
        <v>10</v>
      </c>
      <c r="B3" s="11" t="s">
        <v>11</v>
      </c>
      <c r="C3" s="11" t="s">
        <v>12</v>
      </c>
      <c r="E3" s="13" t="s">
        <v>533</v>
      </c>
      <c r="F3" s="14">
        <v>1000</v>
      </c>
      <c r="G3" s="14"/>
      <c r="H3" s="30" t="s">
        <v>543</v>
      </c>
    </row>
    <row r="4" spans="1:8" x14ac:dyDescent="0.2">
      <c r="A4" s="12" t="s">
        <v>13</v>
      </c>
      <c r="B4" s="11" t="s">
        <v>14</v>
      </c>
      <c r="C4" s="11" t="s">
        <v>15</v>
      </c>
      <c r="E4" s="13" t="s">
        <v>532</v>
      </c>
      <c r="F4" s="14">
        <v>1000000</v>
      </c>
      <c r="G4" s="14"/>
      <c r="H4" s="30" t="s">
        <v>544</v>
      </c>
    </row>
    <row r="5" spans="1:8" x14ac:dyDescent="0.2">
      <c r="A5" s="12" t="s">
        <v>16</v>
      </c>
      <c r="B5" s="11" t="s">
        <v>17</v>
      </c>
      <c r="C5" s="11" t="s">
        <v>18</v>
      </c>
      <c r="E5" s="14"/>
      <c r="F5" s="14"/>
      <c r="G5" s="14"/>
    </row>
    <row r="6" spans="1:8" x14ac:dyDescent="0.2">
      <c r="A6" s="12" t="s">
        <v>19</v>
      </c>
      <c r="B6" s="11" t="s">
        <v>20</v>
      </c>
      <c r="C6" s="11" t="s">
        <v>21</v>
      </c>
      <c r="E6" s="9" t="s">
        <v>22</v>
      </c>
      <c r="F6" s="10" t="s">
        <v>23</v>
      </c>
      <c r="G6" s="10" t="s">
        <v>24</v>
      </c>
      <c r="H6" s="10" t="s">
        <v>25</v>
      </c>
    </row>
    <row r="7" spans="1:8" x14ac:dyDescent="0.2">
      <c r="A7" s="12" t="s">
        <v>26</v>
      </c>
      <c r="B7" s="11" t="s">
        <v>27</v>
      </c>
      <c r="C7" s="11" t="s">
        <v>28</v>
      </c>
      <c r="E7" s="13" t="s">
        <v>545</v>
      </c>
      <c r="F7" s="14" t="s">
        <v>546</v>
      </c>
      <c r="G7" s="14" t="e">
        <f>VLOOKUP(_period,$E$7:$F$11,2,0)</f>
        <v>#REF!</v>
      </c>
      <c r="H7" s="11" t="e">
        <f>MID(_asatdate,6,100)</f>
        <v>#REF!</v>
      </c>
    </row>
    <row r="8" spans="1:8" x14ac:dyDescent="0.2">
      <c r="E8" s="13" t="s">
        <v>550</v>
      </c>
      <c r="F8" s="14" t="s">
        <v>552</v>
      </c>
      <c r="G8" s="14"/>
    </row>
    <row r="9" spans="1:8" x14ac:dyDescent="0.2">
      <c r="E9" s="13" t="s">
        <v>551</v>
      </c>
      <c r="F9" s="14" t="s">
        <v>553</v>
      </c>
      <c r="G9" s="14"/>
    </row>
    <row r="10" spans="1:8" x14ac:dyDescent="0.2">
      <c r="E10" s="13" t="s">
        <v>592</v>
      </c>
      <c r="F10" s="14" t="s">
        <v>596</v>
      </c>
      <c r="G10" s="14"/>
    </row>
    <row r="11" spans="1:8" x14ac:dyDescent="0.2">
      <c r="E11" s="13" t="s">
        <v>593</v>
      </c>
      <c r="F11" s="14" t="s">
        <v>597</v>
      </c>
      <c r="G11" s="14"/>
    </row>
    <row r="13" spans="1:8" x14ac:dyDescent="0.2">
      <c r="E13" s="9" t="s">
        <v>22</v>
      </c>
      <c r="F13" s="10" t="s">
        <v>23</v>
      </c>
      <c r="G13" s="10" t="s">
        <v>24</v>
      </c>
      <c r="H13" s="10" t="s">
        <v>25</v>
      </c>
    </row>
    <row r="14" spans="1:8" x14ac:dyDescent="0.2">
      <c r="E14" s="13" t="s">
        <v>545</v>
      </c>
      <c r="F14" s="14" t="s">
        <v>547</v>
      </c>
      <c r="G14" s="14" t="e">
        <f>VLOOKUP(_period,$E$14:$F$18,2,0)</f>
        <v>#REF!</v>
      </c>
      <c r="H14" s="11" t="e">
        <f>MID(_asatdateFR,3,100)</f>
        <v>#REF!</v>
      </c>
    </row>
    <row r="15" spans="1:8" x14ac:dyDescent="0.2">
      <c r="E15" s="13" t="s">
        <v>550</v>
      </c>
      <c r="F15" s="14" t="s">
        <v>554</v>
      </c>
      <c r="G15" s="14"/>
    </row>
    <row r="16" spans="1:8" x14ac:dyDescent="0.2">
      <c r="E16" s="13" t="s">
        <v>551</v>
      </c>
      <c r="F16" s="14" t="s">
        <v>555</v>
      </c>
      <c r="G16" s="14"/>
    </row>
    <row r="17" spans="5:7" x14ac:dyDescent="0.2">
      <c r="E17" s="13" t="s">
        <v>592</v>
      </c>
      <c r="F17" s="14" t="s">
        <v>594</v>
      </c>
      <c r="G17" s="14"/>
    </row>
    <row r="18" spans="5:7" x14ac:dyDescent="0.2">
      <c r="E18" s="13" t="s">
        <v>593</v>
      </c>
      <c r="F18" s="14" t="s">
        <v>595</v>
      </c>
      <c r="G18" s="14"/>
    </row>
    <row r="20" spans="5:7" x14ac:dyDescent="0.2">
      <c r="G20" s="10" t="s">
        <v>29</v>
      </c>
    </row>
    <row r="21" spans="5:7" x14ac:dyDescent="0.2">
      <c r="G21" s="13" t="s">
        <v>355</v>
      </c>
    </row>
    <row r="23" spans="5:7" x14ac:dyDescent="0.2">
      <c r="G23" s="10" t="s">
        <v>30</v>
      </c>
    </row>
    <row r="24" spans="5:7" x14ac:dyDescent="0.2">
      <c r="G24" s="13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85961485641044"/>
  </sheetPr>
  <dimension ref="A1:H25"/>
  <sheetViews>
    <sheetView zoomScale="106" zoomScaleNormal="106" workbookViewId="0">
      <pane xSplit="4" ySplit="6" topLeftCell="E7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9.33203125" defaultRowHeight="11.25" x14ac:dyDescent="0.2"/>
  <cols>
    <col min="1" max="1" width="11.5" style="124" customWidth="1"/>
    <col min="2" max="2" width="2.33203125" style="124" customWidth="1"/>
    <col min="3" max="3" width="56.83203125" style="206" customWidth="1"/>
    <col min="4" max="4" width="6.33203125" style="206" bestFit="1" customWidth="1"/>
    <col min="5" max="6" width="13.5" style="206" customWidth="1"/>
    <col min="7" max="7" width="13.5" style="206" hidden="1" customWidth="1"/>
    <col min="8" max="8" width="7.6640625" style="124" customWidth="1"/>
    <col min="9" max="16384" width="9.33203125" style="124"/>
  </cols>
  <sheetData>
    <row r="1" spans="1:8" ht="17.25" customHeight="1" thickBot="1" x14ac:dyDescent="0.25">
      <c r="A1" s="123" t="s">
        <v>40</v>
      </c>
    </row>
    <row r="2" spans="1:8" ht="13.5" customHeight="1" x14ac:dyDescent="0.2">
      <c r="C2" s="33" t="s">
        <v>610</v>
      </c>
      <c r="D2" s="132"/>
      <c r="E2" s="132"/>
      <c r="F2" s="132"/>
      <c r="G2" s="132"/>
      <c r="H2" s="115"/>
    </row>
    <row r="3" spans="1:8" x14ac:dyDescent="0.2">
      <c r="C3" s="132"/>
      <c r="D3" s="132"/>
      <c r="E3" s="132"/>
      <c r="F3" s="132"/>
      <c r="G3" s="132"/>
      <c r="H3" s="115"/>
    </row>
    <row r="4" spans="1:8" x14ac:dyDescent="0.2">
      <c r="C4" s="118"/>
      <c r="D4" s="119"/>
      <c r="E4" s="132"/>
      <c r="F4" s="132"/>
      <c r="G4" s="132"/>
      <c r="H4" s="115"/>
    </row>
    <row r="5" spans="1:8" ht="45" customHeight="1" thickBot="1" x14ac:dyDescent="0.25">
      <c r="C5" s="116" t="s">
        <v>603</v>
      </c>
      <c r="D5" s="116"/>
      <c r="E5" s="283" t="s">
        <v>426</v>
      </c>
      <c r="F5" s="283" t="s">
        <v>431</v>
      </c>
      <c r="G5" s="37" t="s">
        <v>175</v>
      </c>
      <c r="H5" s="115"/>
    </row>
    <row r="6" spans="1:8" x14ac:dyDescent="0.2">
      <c r="C6" s="224"/>
      <c r="D6" s="185"/>
      <c r="E6" s="186" t="s">
        <v>273</v>
      </c>
      <c r="F6" s="186" t="s">
        <v>250</v>
      </c>
      <c r="G6" s="186"/>
      <c r="H6" s="115"/>
    </row>
    <row r="7" spans="1:8" x14ac:dyDescent="0.2">
      <c r="C7" s="193" t="s">
        <v>338</v>
      </c>
      <c r="D7" s="194" t="s">
        <v>187</v>
      </c>
      <c r="E7" s="284"/>
      <c r="F7" s="284"/>
      <c r="G7" s="325"/>
      <c r="H7" s="115"/>
    </row>
    <row r="8" spans="1:8" ht="33.75" customHeight="1" x14ac:dyDescent="0.2">
      <c r="C8" s="285" t="s">
        <v>427</v>
      </c>
      <c r="D8" s="202" t="s">
        <v>188</v>
      </c>
      <c r="E8" s="275">
        <v>0</v>
      </c>
      <c r="F8" s="275">
        <v>0</v>
      </c>
      <c r="G8" s="204">
        <v>0</v>
      </c>
      <c r="H8" s="115"/>
    </row>
    <row r="9" spans="1:8" ht="21.75" customHeight="1" x14ac:dyDescent="0.2">
      <c r="C9" s="145" t="s">
        <v>439</v>
      </c>
      <c r="D9" s="194"/>
      <c r="E9" s="284"/>
      <c r="F9" s="284"/>
      <c r="G9" s="325"/>
      <c r="H9" s="115"/>
    </row>
    <row r="10" spans="1:8" x14ac:dyDescent="0.2">
      <c r="C10" s="193" t="s">
        <v>340</v>
      </c>
      <c r="D10" s="194"/>
      <c r="E10" s="284"/>
      <c r="F10" s="284"/>
      <c r="G10" s="325"/>
      <c r="H10" s="115"/>
    </row>
    <row r="11" spans="1:8" x14ac:dyDescent="0.2">
      <c r="C11" s="193" t="s">
        <v>429</v>
      </c>
      <c r="D11" s="194" t="s">
        <v>43</v>
      </c>
      <c r="E11" s="172">
        <v>1094736</v>
      </c>
      <c r="F11" s="172">
        <v>2399196</v>
      </c>
      <c r="G11" s="204">
        <v>3493932</v>
      </c>
      <c r="H11" s="115"/>
    </row>
    <row r="12" spans="1:8" ht="22.5" customHeight="1" x14ac:dyDescent="0.2">
      <c r="C12" s="286" t="s">
        <v>430</v>
      </c>
      <c r="D12" s="188" t="s">
        <v>53</v>
      </c>
      <c r="E12" s="189">
        <v>-1313680</v>
      </c>
      <c r="F12" s="189">
        <v>-64728</v>
      </c>
      <c r="G12" s="150">
        <v>-1378408</v>
      </c>
      <c r="H12" s="115"/>
    </row>
    <row r="13" spans="1:8" ht="22.5" customHeight="1" x14ac:dyDescent="0.2">
      <c r="C13" s="287" t="s">
        <v>350</v>
      </c>
      <c r="D13" s="277" t="s">
        <v>55</v>
      </c>
      <c r="E13" s="218">
        <v>2408416</v>
      </c>
      <c r="F13" s="218">
        <v>2463924</v>
      </c>
      <c r="G13" s="150">
        <v>4872340</v>
      </c>
      <c r="H13" s="115"/>
    </row>
    <row r="14" spans="1:8" x14ac:dyDescent="0.2">
      <c r="C14" s="200" t="s">
        <v>351</v>
      </c>
      <c r="D14" s="202" t="s">
        <v>57</v>
      </c>
      <c r="E14" s="275">
        <v>389274</v>
      </c>
      <c r="F14" s="275">
        <v>350101</v>
      </c>
      <c r="G14" s="204">
        <v>739375</v>
      </c>
      <c r="H14" s="115"/>
    </row>
    <row r="15" spans="1:8" x14ac:dyDescent="0.2">
      <c r="C15" s="193" t="s">
        <v>440</v>
      </c>
      <c r="D15" s="194"/>
      <c r="E15" s="284"/>
      <c r="F15" s="284"/>
      <c r="G15" s="325"/>
      <c r="H15" s="115"/>
    </row>
    <row r="16" spans="1:8" x14ac:dyDescent="0.2">
      <c r="C16" s="346" t="s">
        <v>338</v>
      </c>
      <c r="D16" s="188" t="s">
        <v>59</v>
      </c>
      <c r="E16" s="189">
        <v>0</v>
      </c>
      <c r="F16" s="189">
        <v>0</v>
      </c>
      <c r="G16" s="198">
        <v>0</v>
      </c>
      <c r="H16" s="115"/>
    </row>
    <row r="17" spans="3:8" x14ac:dyDescent="0.2">
      <c r="C17" s="339" t="s">
        <v>345</v>
      </c>
      <c r="D17" s="191" t="s">
        <v>61</v>
      </c>
      <c r="E17" s="155">
        <v>0</v>
      </c>
      <c r="F17" s="155">
        <v>0</v>
      </c>
      <c r="G17" s="154">
        <v>0</v>
      </c>
      <c r="H17" s="115"/>
    </row>
    <row r="18" spans="3:8" x14ac:dyDescent="0.2">
      <c r="C18" s="339" t="s">
        <v>351</v>
      </c>
      <c r="D18" s="191" t="s">
        <v>63</v>
      </c>
      <c r="E18" s="155">
        <v>0</v>
      </c>
      <c r="F18" s="155">
        <v>0</v>
      </c>
      <c r="G18" s="154">
        <v>0</v>
      </c>
      <c r="H18" s="115"/>
    </row>
    <row r="19" spans="3:8" ht="12" thickBot="1" x14ac:dyDescent="0.25">
      <c r="C19" s="36" t="s">
        <v>330</v>
      </c>
      <c r="D19" s="195" t="s">
        <v>75</v>
      </c>
      <c r="E19" s="288">
        <v>1484010</v>
      </c>
      <c r="F19" s="288">
        <v>2749297</v>
      </c>
      <c r="G19" s="205">
        <v>4233307</v>
      </c>
      <c r="H19" s="115"/>
    </row>
    <row r="20" spans="3:8" ht="27.75" customHeight="1" x14ac:dyDescent="0.2">
      <c r="C20" s="6" t="s">
        <v>534</v>
      </c>
      <c r="D20" s="6"/>
      <c r="E20" s="6"/>
      <c r="F20" s="6"/>
      <c r="G20" s="6"/>
      <c r="H20" s="115"/>
    </row>
    <row r="21" spans="3:8" x14ac:dyDescent="0.2">
      <c r="H21" s="115"/>
    </row>
    <row r="22" spans="3:8" x14ac:dyDescent="0.2">
      <c r="H22" s="115"/>
    </row>
    <row r="23" spans="3:8" x14ac:dyDescent="0.2">
      <c r="H23" s="115"/>
    </row>
    <row r="24" spans="3:8" x14ac:dyDescent="0.2">
      <c r="H24" s="115"/>
    </row>
    <row r="25" spans="3:8" ht="12" thickBot="1" x14ac:dyDescent="0.25">
      <c r="H25" s="115"/>
    </row>
  </sheetData>
  <mergeCells count="1">
    <mergeCell ref="C20:G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85961485641044"/>
  </sheetPr>
  <dimension ref="A1:O33"/>
  <sheetViews>
    <sheetView workbookViewId="0">
      <pane xSplit="4" ySplit="6" topLeftCell="E7" activePane="bottomRight" state="frozen"/>
      <selection activeCell="F44" sqref="F44"/>
      <selection pane="topRight" activeCell="F44" sqref="F44"/>
      <selection pane="bottomLeft" activeCell="F44" sqref="F44"/>
      <selection pane="bottomRight" activeCell="F12" sqref="F12"/>
    </sheetView>
  </sheetViews>
  <sheetFormatPr defaultColWidth="9.33203125" defaultRowHeight="11.25" x14ac:dyDescent="0.2"/>
  <cols>
    <col min="1" max="1" width="11.5" style="124" customWidth="1"/>
    <col min="2" max="2" width="54" style="206" customWidth="1"/>
    <col min="3" max="3" width="6.33203125" style="206" bestFit="1" customWidth="1"/>
    <col min="4" max="4" width="9.1640625" style="206" hidden="1" customWidth="1"/>
    <col min="5" max="5" width="9.5" style="206" customWidth="1"/>
    <col min="6" max="6" width="12.6640625" style="206" customWidth="1"/>
    <col min="7" max="7" width="12" style="206" customWidth="1"/>
    <col min="8" max="8" width="9.83203125" style="206" hidden="1" customWidth="1"/>
    <col min="9" max="9" width="13.6640625" style="206" customWidth="1"/>
    <col min="10" max="10" width="16.1640625" style="206" customWidth="1"/>
    <col min="11" max="11" width="9.33203125" style="206" customWidth="1"/>
    <col min="12" max="12" width="10" style="206" customWidth="1"/>
    <col min="13" max="13" width="9.83203125" style="206" hidden="1" customWidth="1"/>
    <col min="14" max="14" width="10.6640625" style="206" hidden="1" customWidth="1"/>
    <col min="15" max="15" width="12.6640625" style="206" customWidth="1"/>
    <col min="16" max="16" width="3.83203125" style="124" customWidth="1"/>
    <col min="17" max="16384" width="9.33203125" style="124"/>
  </cols>
  <sheetData>
    <row r="1" spans="1:15" ht="16.5" customHeight="1" thickBot="1" x14ac:dyDescent="0.25">
      <c r="A1" s="123" t="s">
        <v>40</v>
      </c>
    </row>
    <row r="2" spans="1:15" x14ac:dyDescent="0.2">
      <c r="B2" s="33" t="s">
        <v>609</v>
      </c>
      <c r="C2" s="132"/>
      <c r="D2" s="132"/>
      <c r="E2" s="132"/>
      <c r="F2" s="132"/>
      <c r="G2" s="132"/>
      <c r="H2" s="132"/>
      <c r="I2" s="132"/>
      <c r="J2" s="132"/>
      <c r="M2" s="132"/>
      <c r="N2" s="132"/>
      <c r="O2" s="132"/>
    </row>
    <row r="3" spans="1:15" x14ac:dyDescent="0.2">
      <c r="B3" s="132"/>
      <c r="C3" s="132"/>
      <c r="D3" s="132"/>
      <c r="E3" s="132"/>
      <c r="F3" s="132"/>
      <c r="G3" s="132"/>
      <c r="H3" s="132"/>
      <c r="I3" s="132"/>
      <c r="J3" s="132"/>
      <c r="M3" s="132"/>
      <c r="N3" s="132"/>
      <c r="O3" s="132"/>
    </row>
    <row r="4" spans="1:15" ht="11.25" customHeight="1" x14ac:dyDescent="0.2">
      <c r="B4" s="118"/>
      <c r="C4" s="119"/>
      <c r="D4" s="1" t="s">
        <v>331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7.5" customHeight="1" thickBot="1" x14ac:dyDescent="0.25">
      <c r="B5" s="116" t="s">
        <v>603</v>
      </c>
      <c r="C5" s="116"/>
      <c r="D5" s="289" t="s">
        <v>290</v>
      </c>
      <c r="E5" s="289" t="s">
        <v>346</v>
      </c>
      <c r="F5" s="289" t="s">
        <v>220</v>
      </c>
      <c r="G5" s="289" t="s">
        <v>221</v>
      </c>
      <c r="H5" s="289" t="s">
        <v>291</v>
      </c>
      <c r="I5" s="289" t="s">
        <v>222</v>
      </c>
      <c r="J5" s="289" t="s">
        <v>223</v>
      </c>
      <c r="K5" s="289" t="s">
        <v>292</v>
      </c>
      <c r="L5" s="289" t="s">
        <v>224</v>
      </c>
      <c r="M5" s="289" t="s">
        <v>293</v>
      </c>
      <c r="N5" s="289" t="s">
        <v>294</v>
      </c>
      <c r="O5" s="289" t="s">
        <v>295</v>
      </c>
    </row>
    <row r="6" spans="1:15" x14ac:dyDescent="0.2">
      <c r="B6" s="184"/>
      <c r="C6" s="333"/>
      <c r="D6" s="334" t="s">
        <v>181</v>
      </c>
      <c r="E6" s="334" t="s">
        <v>182</v>
      </c>
      <c r="F6" s="334" t="s">
        <v>183</v>
      </c>
      <c r="G6" s="334" t="s">
        <v>184</v>
      </c>
      <c r="H6" s="334" t="s">
        <v>213</v>
      </c>
      <c r="I6" s="334" t="s">
        <v>226</v>
      </c>
      <c r="J6" s="334" t="s">
        <v>227</v>
      </c>
      <c r="K6" s="334" t="s">
        <v>228</v>
      </c>
      <c r="L6" s="334" t="s">
        <v>273</v>
      </c>
      <c r="M6" s="334" t="s">
        <v>274</v>
      </c>
      <c r="N6" s="334" t="s">
        <v>229</v>
      </c>
      <c r="O6" s="334" t="s">
        <v>246</v>
      </c>
    </row>
    <row r="7" spans="1:15" x14ac:dyDescent="0.2">
      <c r="B7" s="193" t="s">
        <v>338</v>
      </c>
      <c r="C7" s="335" t="s">
        <v>187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232">
        <v>0</v>
      </c>
      <c r="N7" s="232">
        <v>0</v>
      </c>
      <c r="O7" s="232">
        <v>0</v>
      </c>
    </row>
    <row r="8" spans="1:15" ht="33.75" x14ac:dyDescent="0.2">
      <c r="B8" s="285" t="s">
        <v>441</v>
      </c>
      <c r="C8" s="336" t="s">
        <v>47</v>
      </c>
      <c r="D8" s="275">
        <v>0</v>
      </c>
      <c r="E8" s="275">
        <v>0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172">
        <v>0</v>
      </c>
      <c r="N8" s="172">
        <v>0</v>
      </c>
      <c r="O8" s="172">
        <v>0</v>
      </c>
    </row>
    <row r="9" spans="1:15" x14ac:dyDescent="0.2">
      <c r="B9" s="193" t="s">
        <v>339</v>
      </c>
      <c r="C9" s="335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1:15" x14ac:dyDescent="0.2">
      <c r="B10" s="193" t="s">
        <v>340</v>
      </c>
      <c r="C10" s="335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1:15" x14ac:dyDescent="0.2">
      <c r="B11" s="274" t="s">
        <v>341</v>
      </c>
      <c r="C11" s="336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15" x14ac:dyDescent="0.2">
      <c r="B12" s="190" t="s">
        <v>342</v>
      </c>
      <c r="C12" s="337" t="s">
        <v>49</v>
      </c>
      <c r="D12" s="155">
        <v>0</v>
      </c>
      <c r="E12" s="155">
        <v>-6864</v>
      </c>
      <c r="F12" s="155">
        <v>3</v>
      </c>
      <c r="G12" s="155">
        <v>9034</v>
      </c>
      <c r="H12" s="155">
        <v>0</v>
      </c>
      <c r="I12" s="155">
        <v>-19648</v>
      </c>
      <c r="J12" s="155">
        <v>-34836</v>
      </c>
      <c r="K12" s="155">
        <v>-74733</v>
      </c>
      <c r="L12" s="155">
        <v>-62682</v>
      </c>
      <c r="M12" s="155">
        <v>0</v>
      </c>
      <c r="N12" s="155">
        <v>0</v>
      </c>
      <c r="O12" s="155">
        <v>-5520</v>
      </c>
    </row>
    <row r="13" spans="1:15" ht="21.75" customHeight="1" x14ac:dyDescent="0.2">
      <c r="B13" s="156" t="s">
        <v>343</v>
      </c>
      <c r="C13" s="337" t="s">
        <v>64</v>
      </c>
      <c r="D13" s="155">
        <v>0</v>
      </c>
      <c r="E13" s="155">
        <v>-3304</v>
      </c>
      <c r="F13" s="155">
        <v>1</v>
      </c>
      <c r="G13" s="155">
        <v>14067</v>
      </c>
      <c r="H13" s="155">
        <v>0</v>
      </c>
      <c r="I13" s="155">
        <v>-13269</v>
      </c>
      <c r="J13" s="155">
        <v>13446</v>
      </c>
      <c r="K13" s="155">
        <v>-20475</v>
      </c>
      <c r="L13" s="155">
        <v>-25818</v>
      </c>
      <c r="M13" s="155">
        <v>0</v>
      </c>
      <c r="N13" s="155">
        <v>0</v>
      </c>
      <c r="O13" s="155">
        <v>-2178</v>
      </c>
    </row>
    <row r="14" spans="1:15" x14ac:dyDescent="0.2">
      <c r="B14" s="274" t="s">
        <v>442</v>
      </c>
      <c r="C14" s="336" t="s">
        <v>65</v>
      </c>
      <c r="D14" s="275">
        <v>0</v>
      </c>
      <c r="E14" s="275">
        <v>-3560</v>
      </c>
      <c r="F14" s="275">
        <v>2</v>
      </c>
      <c r="G14" s="275">
        <v>-5033</v>
      </c>
      <c r="H14" s="275">
        <v>0</v>
      </c>
      <c r="I14" s="275">
        <v>-6379</v>
      </c>
      <c r="J14" s="275">
        <v>-48282</v>
      </c>
      <c r="K14" s="275">
        <v>-54258</v>
      </c>
      <c r="L14" s="275">
        <v>-36864</v>
      </c>
      <c r="M14" s="275">
        <v>0</v>
      </c>
      <c r="N14" s="275">
        <v>0</v>
      </c>
      <c r="O14" s="275">
        <v>-3342</v>
      </c>
    </row>
    <row r="15" spans="1:15" x14ac:dyDescent="0.2">
      <c r="B15" s="193" t="s">
        <v>344</v>
      </c>
      <c r="C15" s="335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15" x14ac:dyDescent="0.2">
      <c r="B16" s="274" t="s">
        <v>342</v>
      </c>
      <c r="C16" s="336" t="s">
        <v>67</v>
      </c>
      <c r="D16" s="275">
        <v>0</v>
      </c>
      <c r="E16" s="275">
        <v>81701</v>
      </c>
      <c r="F16" s="275">
        <v>18737</v>
      </c>
      <c r="G16" s="275">
        <v>751002</v>
      </c>
      <c r="H16" s="275">
        <v>0</v>
      </c>
      <c r="I16" s="275">
        <v>562968</v>
      </c>
      <c r="J16" s="275">
        <v>2002047</v>
      </c>
      <c r="K16" s="275">
        <v>1311423</v>
      </c>
      <c r="L16" s="275">
        <v>411881</v>
      </c>
      <c r="M16" s="275">
        <v>0</v>
      </c>
      <c r="N16" s="275">
        <v>0</v>
      </c>
      <c r="O16" s="275">
        <v>50796</v>
      </c>
    </row>
    <row r="17" spans="2:15" ht="21" customHeight="1" x14ac:dyDescent="0.2">
      <c r="B17" s="156" t="s">
        <v>343</v>
      </c>
      <c r="C17" s="337" t="s">
        <v>83</v>
      </c>
      <c r="D17" s="155">
        <v>0</v>
      </c>
      <c r="E17" s="155">
        <v>25549</v>
      </c>
      <c r="F17" s="155">
        <v>1796</v>
      </c>
      <c r="G17" s="155">
        <v>274105</v>
      </c>
      <c r="H17" s="155">
        <v>0</v>
      </c>
      <c r="I17" s="155">
        <v>249218</v>
      </c>
      <c r="J17" s="155">
        <v>902816</v>
      </c>
      <c r="K17" s="155">
        <v>215553</v>
      </c>
      <c r="L17" s="155">
        <v>164620</v>
      </c>
      <c r="M17" s="155">
        <v>0</v>
      </c>
      <c r="N17" s="155">
        <v>0</v>
      </c>
      <c r="O17" s="155">
        <v>7033</v>
      </c>
    </row>
    <row r="18" spans="2:15" x14ac:dyDescent="0.2">
      <c r="B18" s="324" t="s">
        <v>466</v>
      </c>
      <c r="C18" s="336" t="s">
        <v>85</v>
      </c>
      <c r="D18" s="275">
        <v>0</v>
      </c>
      <c r="E18" s="275">
        <v>56152</v>
      </c>
      <c r="F18" s="275">
        <v>16941</v>
      </c>
      <c r="G18" s="275">
        <v>476897</v>
      </c>
      <c r="H18" s="275">
        <v>0</v>
      </c>
      <c r="I18" s="275">
        <v>313750</v>
      </c>
      <c r="J18" s="275">
        <v>1099231</v>
      </c>
      <c r="K18" s="275">
        <v>1095870</v>
      </c>
      <c r="L18" s="275">
        <v>247261</v>
      </c>
      <c r="M18" s="275">
        <v>0</v>
      </c>
      <c r="N18" s="275">
        <v>0</v>
      </c>
      <c r="O18" s="275">
        <v>43763</v>
      </c>
    </row>
    <row r="19" spans="2:15" x14ac:dyDescent="0.2">
      <c r="B19" s="193" t="s">
        <v>443</v>
      </c>
      <c r="C19" s="335" t="s">
        <v>87</v>
      </c>
      <c r="D19" s="172">
        <v>0</v>
      </c>
      <c r="E19" s="172">
        <v>74837</v>
      </c>
      <c r="F19" s="172">
        <v>18740</v>
      </c>
      <c r="G19" s="172">
        <v>760036</v>
      </c>
      <c r="H19" s="172">
        <v>0</v>
      </c>
      <c r="I19" s="172">
        <v>543320</v>
      </c>
      <c r="J19" s="172">
        <v>1967211</v>
      </c>
      <c r="K19" s="172">
        <v>1236690</v>
      </c>
      <c r="L19" s="172">
        <v>349199</v>
      </c>
      <c r="M19" s="172">
        <v>0</v>
      </c>
      <c r="N19" s="172">
        <v>0</v>
      </c>
      <c r="O19" s="172">
        <v>45276</v>
      </c>
    </row>
    <row r="20" spans="2:15" x14ac:dyDescent="0.2">
      <c r="B20" s="193" t="s">
        <v>444</v>
      </c>
      <c r="C20" s="335" t="s">
        <v>89</v>
      </c>
      <c r="D20" s="172">
        <v>0</v>
      </c>
      <c r="E20" s="172">
        <v>52592</v>
      </c>
      <c r="F20" s="172">
        <v>16943</v>
      </c>
      <c r="G20" s="172">
        <v>471864</v>
      </c>
      <c r="H20" s="172">
        <v>0</v>
      </c>
      <c r="I20" s="172">
        <v>307371</v>
      </c>
      <c r="J20" s="172">
        <v>1050949</v>
      </c>
      <c r="K20" s="172">
        <v>1041612</v>
      </c>
      <c r="L20" s="172">
        <v>210397</v>
      </c>
      <c r="M20" s="172">
        <v>0</v>
      </c>
      <c r="N20" s="172">
        <v>0</v>
      </c>
      <c r="O20" s="172">
        <v>40421</v>
      </c>
    </row>
    <row r="21" spans="2:15" x14ac:dyDescent="0.2">
      <c r="B21" s="193" t="s">
        <v>124</v>
      </c>
      <c r="C21" s="335" t="s">
        <v>90</v>
      </c>
      <c r="D21" s="172">
        <v>0</v>
      </c>
      <c r="E21" s="172">
        <v>633</v>
      </c>
      <c r="F21" s="172">
        <v>1938</v>
      </c>
      <c r="G21" s="172">
        <v>13590</v>
      </c>
      <c r="H21" s="172">
        <v>0</v>
      </c>
      <c r="I21" s="172">
        <v>8696</v>
      </c>
      <c r="J21" s="172">
        <v>26502</v>
      </c>
      <c r="K21" s="172">
        <v>37518</v>
      </c>
      <c r="L21" s="172">
        <v>6736</v>
      </c>
      <c r="M21" s="172">
        <v>0</v>
      </c>
      <c r="N21" s="172">
        <v>0</v>
      </c>
      <c r="O21" s="172">
        <v>5085</v>
      </c>
    </row>
    <row r="22" spans="2:15" x14ac:dyDescent="0.2">
      <c r="B22" s="193" t="s">
        <v>440</v>
      </c>
      <c r="C22" s="335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2:15" x14ac:dyDescent="0.2">
      <c r="B23" s="347" t="s">
        <v>338</v>
      </c>
      <c r="C23" s="336" t="s">
        <v>91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</row>
    <row r="24" spans="2:15" x14ac:dyDescent="0.2">
      <c r="B24" s="348" t="s">
        <v>345</v>
      </c>
      <c r="C24" s="337" t="s">
        <v>92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</row>
    <row r="25" spans="2:15" x14ac:dyDescent="0.2">
      <c r="B25" s="347" t="s">
        <v>124</v>
      </c>
      <c r="C25" s="336" t="s">
        <v>94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275">
        <v>0</v>
      </c>
      <c r="M25" s="275">
        <v>0</v>
      </c>
      <c r="N25" s="275">
        <v>0</v>
      </c>
      <c r="O25" s="275">
        <v>0</v>
      </c>
    </row>
    <row r="26" spans="2:15" x14ac:dyDescent="0.2">
      <c r="B26" s="193" t="s">
        <v>330</v>
      </c>
      <c r="C26" s="335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2:15" x14ac:dyDescent="0.2">
      <c r="B27" s="274" t="s">
        <v>330</v>
      </c>
      <c r="C27" s="336" t="s">
        <v>96</v>
      </c>
      <c r="D27" s="275">
        <v>0</v>
      </c>
      <c r="E27" s="275">
        <v>75470</v>
      </c>
      <c r="F27" s="275">
        <v>20678</v>
      </c>
      <c r="G27" s="275">
        <v>773626</v>
      </c>
      <c r="H27" s="275">
        <v>0</v>
      </c>
      <c r="I27" s="275">
        <v>552016</v>
      </c>
      <c r="J27" s="275">
        <v>1993713</v>
      </c>
      <c r="K27" s="275">
        <v>1274208</v>
      </c>
      <c r="L27" s="275">
        <v>355935</v>
      </c>
      <c r="M27" s="275">
        <v>0</v>
      </c>
      <c r="N27" s="275">
        <v>0</v>
      </c>
      <c r="O27" s="275">
        <v>50361</v>
      </c>
    </row>
    <row r="28" spans="2:15" ht="21" customHeight="1" x14ac:dyDescent="0.2">
      <c r="B28" s="156" t="s">
        <v>347</v>
      </c>
      <c r="C28" s="337" t="s">
        <v>98</v>
      </c>
      <c r="D28" s="155">
        <v>0</v>
      </c>
      <c r="E28" s="155">
        <v>22245</v>
      </c>
      <c r="F28" s="155">
        <v>1797</v>
      </c>
      <c r="G28" s="155">
        <v>288172</v>
      </c>
      <c r="H28" s="155">
        <v>0</v>
      </c>
      <c r="I28" s="155">
        <v>235949</v>
      </c>
      <c r="J28" s="155">
        <v>916262</v>
      </c>
      <c r="K28" s="155">
        <v>195078</v>
      </c>
      <c r="L28" s="155">
        <v>138802</v>
      </c>
      <c r="M28" s="155">
        <v>0</v>
      </c>
      <c r="N28" s="155">
        <v>0</v>
      </c>
      <c r="O28" s="155">
        <v>4855</v>
      </c>
    </row>
    <row r="29" spans="2:15" ht="23.25" thickBot="1" x14ac:dyDescent="0.25">
      <c r="B29" s="290" t="s">
        <v>348</v>
      </c>
      <c r="C29" s="338" t="s">
        <v>100</v>
      </c>
      <c r="D29" s="288">
        <v>0</v>
      </c>
      <c r="E29" s="288">
        <v>53225</v>
      </c>
      <c r="F29" s="288">
        <v>18881</v>
      </c>
      <c r="G29" s="288">
        <v>485454</v>
      </c>
      <c r="H29" s="288">
        <v>0</v>
      </c>
      <c r="I29" s="288">
        <v>316067</v>
      </c>
      <c r="J29" s="288">
        <v>1077451</v>
      </c>
      <c r="K29" s="288">
        <v>1079130</v>
      </c>
      <c r="L29" s="288">
        <v>217133</v>
      </c>
      <c r="M29" s="288">
        <v>0</v>
      </c>
      <c r="N29" s="288">
        <v>0</v>
      </c>
      <c r="O29" s="288">
        <v>45506</v>
      </c>
    </row>
    <row r="30" spans="2:15" ht="18.75" customHeight="1" x14ac:dyDescent="0.2">
      <c r="B30" s="6" t="s">
        <v>534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3" spans="5:15" ht="12" thickBot="1" x14ac:dyDescent="0.25"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79985961485641044"/>
  </sheetPr>
  <dimension ref="A1:I32"/>
  <sheetViews>
    <sheetView workbookViewId="0">
      <pane xSplit="3" ySplit="6" topLeftCell="D7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9.33203125" defaultRowHeight="11.25" x14ac:dyDescent="0.2"/>
  <cols>
    <col min="1" max="1" width="11.5" style="124" customWidth="1"/>
    <col min="2" max="2" width="68.83203125" style="206" customWidth="1"/>
    <col min="3" max="3" width="6.33203125" style="206" bestFit="1" customWidth="1"/>
    <col min="4" max="4" width="16.5" style="206" customWidth="1"/>
    <col min="5" max="5" width="15.1640625" style="206" customWidth="1"/>
    <col min="6" max="6" width="19.6640625" style="206" customWidth="1"/>
    <col min="7" max="8" width="15.33203125" style="206" customWidth="1"/>
    <col min="9" max="9" width="3.6640625" style="206" customWidth="1"/>
    <col min="10" max="10" width="4.33203125" style="124" customWidth="1"/>
    <col min="11" max="11" width="20" style="124" customWidth="1"/>
    <col min="12" max="12" width="14.5" style="124" bestFit="1" customWidth="1"/>
    <col min="13" max="16384" width="9.33203125" style="124"/>
  </cols>
  <sheetData>
    <row r="1" spans="1:8" ht="15.75" customHeight="1" thickBot="1" x14ac:dyDescent="0.25">
      <c r="A1" s="123" t="s">
        <v>40</v>
      </c>
    </row>
    <row r="2" spans="1:8" x14ac:dyDescent="0.2">
      <c r="B2" s="33" t="s">
        <v>608</v>
      </c>
      <c r="C2" s="132"/>
      <c r="D2" s="132"/>
      <c r="E2" s="132"/>
      <c r="F2" s="132"/>
      <c r="G2" s="132"/>
    </row>
    <row r="3" spans="1:8" x14ac:dyDescent="0.2">
      <c r="B3" s="132"/>
      <c r="C3" s="132"/>
      <c r="D3" s="132"/>
      <c r="E3" s="132"/>
      <c r="F3" s="132"/>
      <c r="G3" s="132"/>
    </row>
    <row r="4" spans="1:8" ht="11.25" customHeight="1" x14ac:dyDescent="0.2">
      <c r="B4" s="118"/>
      <c r="C4" s="119"/>
      <c r="D4" s="383" t="s">
        <v>349</v>
      </c>
      <c r="E4" s="383"/>
      <c r="F4" s="383"/>
      <c r="G4" s="383"/>
      <c r="H4" s="369"/>
    </row>
    <row r="5" spans="1:8" ht="37.5" customHeight="1" thickBot="1" x14ac:dyDescent="0.25">
      <c r="B5" s="116" t="s">
        <v>603</v>
      </c>
      <c r="C5" s="116"/>
      <c r="D5" s="368" t="s">
        <v>311</v>
      </c>
      <c r="E5" s="368" t="s">
        <v>296</v>
      </c>
      <c r="F5" s="368" t="s">
        <v>312</v>
      </c>
      <c r="G5" s="368" t="s">
        <v>297</v>
      </c>
      <c r="H5" s="370" t="s">
        <v>432</v>
      </c>
    </row>
    <row r="6" spans="1:8" x14ac:dyDescent="0.2">
      <c r="B6" s="184"/>
      <c r="C6" s="185"/>
      <c r="D6" s="186" t="s">
        <v>247</v>
      </c>
      <c r="E6" s="186" t="s">
        <v>248</v>
      </c>
      <c r="F6" s="186" t="s">
        <v>249</v>
      </c>
      <c r="G6" s="186" t="s">
        <v>275</v>
      </c>
      <c r="H6" s="186" t="s">
        <v>276</v>
      </c>
    </row>
    <row r="7" spans="1:8" x14ac:dyDescent="0.2">
      <c r="B7" s="193" t="s">
        <v>338</v>
      </c>
      <c r="C7" s="291" t="s">
        <v>187</v>
      </c>
      <c r="D7" s="232">
        <v>0</v>
      </c>
      <c r="E7" s="232">
        <v>0</v>
      </c>
      <c r="F7" s="232">
        <v>0</v>
      </c>
      <c r="G7" s="232">
        <v>0</v>
      </c>
      <c r="H7" s="292">
        <v>0</v>
      </c>
    </row>
    <row r="8" spans="1:8" ht="22.5" x14ac:dyDescent="0.2">
      <c r="B8" s="285" t="s">
        <v>441</v>
      </c>
      <c r="C8" s="194" t="s">
        <v>47</v>
      </c>
      <c r="D8" s="172">
        <v>0</v>
      </c>
      <c r="E8" s="172">
        <v>0</v>
      </c>
      <c r="F8" s="172">
        <v>0</v>
      </c>
      <c r="G8" s="172">
        <v>0</v>
      </c>
      <c r="H8" s="294">
        <v>0</v>
      </c>
    </row>
    <row r="9" spans="1:8" x14ac:dyDescent="0.2">
      <c r="B9" s="193" t="s">
        <v>339</v>
      </c>
      <c r="C9" s="194"/>
      <c r="D9" s="241"/>
      <c r="E9" s="241"/>
      <c r="F9" s="241"/>
      <c r="G9" s="241"/>
      <c r="H9" s="326"/>
    </row>
    <row r="10" spans="1:8" x14ac:dyDescent="0.2">
      <c r="B10" s="193" t="s">
        <v>340</v>
      </c>
      <c r="C10" s="194"/>
      <c r="D10" s="241"/>
      <c r="E10" s="241"/>
      <c r="F10" s="241"/>
      <c r="G10" s="241"/>
      <c r="H10" s="326"/>
    </row>
    <row r="11" spans="1:8" x14ac:dyDescent="0.2">
      <c r="B11" s="274" t="s">
        <v>341</v>
      </c>
      <c r="C11" s="202"/>
      <c r="D11" s="322"/>
      <c r="E11" s="322"/>
      <c r="F11" s="322"/>
      <c r="G11" s="322"/>
      <c r="H11" s="327"/>
    </row>
    <row r="12" spans="1:8" x14ac:dyDescent="0.2">
      <c r="B12" s="190" t="s">
        <v>342</v>
      </c>
      <c r="C12" s="191" t="s">
        <v>49</v>
      </c>
      <c r="D12" s="155">
        <v>-1488</v>
      </c>
      <c r="E12" s="155">
        <v>-12209</v>
      </c>
      <c r="F12" s="155">
        <v>-5426</v>
      </c>
      <c r="G12" s="155">
        <v>-52010</v>
      </c>
      <c r="H12" s="157">
        <v>-266379</v>
      </c>
    </row>
    <row r="13" spans="1:8" ht="22.5" x14ac:dyDescent="0.2">
      <c r="B13" s="156" t="s">
        <v>343</v>
      </c>
      <c r="C13" s="191" t="s">
        <v>64</v>
      </c>
      <c r="D13" s="155">
        <v>-171</v>
      </c>
      <c r="E13" s="155">
        <v>2871</v>
      </c>
      <c r="F13" s="155">
        <v>-2200</v>
      </c>
      <c r="G13" s="155">
        <v>-15904</v>
      </c>
      <c r="H13" s="157">
        <v>-52934</v>
      </c>
    </row>
    <row r="14" spans="1:8" x14ac:dyDescent="0.2">
      <c r="B14" s="274" t="s">
        <v>442</v>
      </c>
      <c r="C14" s="202" t="s">
        <v>65</v>
      </c>
      <c r="D14" s="275">
        <v>-1317</v>
      </c>
      <c r="E14" s="275">
        <v>-15080</v>
      </c>
      <c r="F14" s="275">
        <v>-3226</v>
      </c>
      <c r="G14" s="275">
        <v>-36106</v>
      </c>
      <c r="H14" s="295">
        <v>-213445</v>
      </c>
    </row>
    <row r="15" spans="1:8" x14ac:dyDescent="0.2">
      <c r="B15" s="193" t="s">
        <v>344</v>
      </c>
      <c r="C15" s="194"/>
      <c r="D15" s="241"/>
      <c r="E15" s="241"/>
      <c r="F15" s="241"/>
      <c r="G15" s="241"/>
      <c r="H15" s="326"/>
    </row>
    <row r="16" spans="1:8" x14ac:dyDescent="0.2">
      <c r="B16" s="274" t="s">
        <v>342</v>
      </c>
      <c r="C16" s="202" t="s">
        <v>67</v>
      </c>
      <c r="D16" s="275">
        <v>24431</v>
      </c>
      <c r="E16" s="275">
        <v>2948540</v>
      </c>
      <c r="F16" s="275">
        <v>183709</v>
      </c>
      <c r="G16" s="275">
        <v>2798899</v>
      </c>
      <c r="H16" s="295">
        <v>11146134</v>
      </c>
    </row>
    <row r="17" spans="2:8" ht="22.5" x14ac:dyDescent="0.2">
      <c r="B17" s="156" t="s">
        <v>343</v>
      </c>
      <c r="C17" s="191" t="s">
        <v>83</v>
      </c>
      <c r="D17" s="155">
        <v>7479</v>
      </c>
      <c r="E17" s="155">
        <v>532651</v>
      </c>
      <c r="F17" s="155">
        <v>114057</v>
      </c>
      <c r="G17" s="155">
        <v>1330606</v>
      </c>
      <c r="H17" s="157">
        <v>3825483</v>
      </c>
    </row>
    <row r="18" spans="2:8" x14ac:dyDescent="0.2">
      <c r="B18" s="324" t="s">
        <v>466</v>
      </c>
      <c r="C18" s="202" t="s">
        <v>85</v>
      </c>
      <c r="D18" s="275">
        <v>16952</v>
      </c>
      <c r="E18" s="275">
        <v>2415889</v>
      </c>
      <c r="F18" s="275">
        <v>69652</v>
      </c>
      <c r="G18" s="275">
        <v>1468293</v>
      </c>
      <c r="H18" s="295">
        <v>7320651</v>
      </c>
    </row>
    <row r="19" spans="2:8" x14ac:dyDescent="0.2">
      <c r="B19" s="193" t="s">
        <v>443</v>
      </c>
      <c r="C19" s="194" t="s">
        <v>87</v>
      </c>
      <c r="D19" s="172">
        <v>22943</v>
      </c>
      <c r="E19" s="172">
        <v>2936331</v>
      </c>
      <c r="F19" s="172">
        <v>178283</v>
      </c>
      <c r="G19" s="172">
        <v>2746889</v>
      </c>
      <c r="H19" s="294">
        <v>10879755</v>
      </c>
    </row>
    <row r="20" spans="2:8" x14ac:dyDescent="0.2">
      <c r="B20" s="193" t="s">
        <v>444</v>
      </c>
      <c r="C20" s="194" t="s">
        <v>89</v>
      </c>
      <c r="D20" s="172">
        <v>15635</v>
      </c>
      <c r="E20" s="172">
        <v>2400809</v>
      </c>
      <c r="F20" s="172">
        <v>66426</v>
      </c>
      <c r="G20" s="172">
        <v>1432187</v>
      </c>
      <c r="H20" s="294">
        <v>7107206</v>
      </c>
    </row>
    <row r="21" spans="2:8" x14ac:dyDescent="0.2">
      <c r="B21" s="193" t="s">
        <v>124</v>
      </c>
      <c r="C21" s="194" t="s">
        <v>90</v>
      </c>
      <c r="D21" s="172">
        <v>692</v>
      </c>
      <c r="E21" s="172">
        <v>35633</v>
      </c>
      <c r="F21" s="172">
        <v>7227</v>
      </c>
      <c r="G21" s="172">
        <v>63635</v>
      </c>
      <c r="H21" s="294">
        <v>207885</v>
      </c>
    </row>
    <row r="22" spans="2:8" x14ac:dyDescent="0.2">
      <c r="B22" s="193" t="s">
        <v>440</v>
      </c>
      <c r="C22" s="194"/>
      <c r="D22" s="241"/>
      <c r="E22" s="241"/>
      <c r="F22" s="241"/>
      <c r="G22" s="241"/>
      <c r="H22" s="326"/>
    </row>
    <row r="23" spans="2:8" x14ac:dyDescent="0.2">
      <c r="B23" s="347" t="s">
        <v>338</v>
      </c>
      <c r="C23" s="202" t="s">
        <v>91</v>
      </c>
      <c r="D23" s="275">
        <v>0</v>
      </c>
      <c r="E23" s="275">
        <v>0</v>
      </c>
      <c r="F23" s="275">
        <v>0</v>
      </c>
      <c r="G23" s="275">
        <v>0</v>
      </c>
      <c r="H23" s="295">
        <v>0</v>
      </c>
    </row>
    <row r="24" spans="2:8" x14ac:dyDescent="0.2">
      <c r="B24" s="348" t="s">
        <v>345</v>
      </c>
      <c r="C24" s="191" t="s">
        <v>92</v>
      </c>
      <c r="D24" s="155">
        <v>0</v>
      </c>
      <c r="E24" s="155">
        <v>0</v>
      </c>
      <c r="F24" s="155">
        <v>0</v>
      </c>
      <c r="G24" s="155">
        <v>0</v>
      </c>
      <c r="H24" s="157">
        <v>0</v>
      </c>
    </row>
    <row r="25" spans="2:8" x14ac:dyDescent="0.2">
      <c r="B25" s="347" t="s">
        <v>124</v>
      </c>
      <c r="C25" s="202" t="s">
        <v>94</v>
      </c>
      <c r="D25" s="275">
        <v>0</v>
      </c>
      <c r="E25" s="275">
        <v>0</v>
      </c>
      <c r="F25" s="275">
        <v>0</v>
      </c>
      <c r="G25" s="275">
        <v>0</v>
      </c>
      <c r="H25" s="295">
        <v>0</v>
      </c>
    </row>
    <row r="26" spans="2:8" x14ac:dyDescent="0.2">
      <c r="B26" s="193" t="s">
        <v>330</v>
      </c>
      <c r="C26" s="194"/>
      <c r="D26" s="241"/>
      <c r="E26" s="241"/>
      <c r="F26" s="241"/>
      <c r="G26" s="241"/>
      <c r="H26" s="326"/>
    </row>
    <row r="27" spans="2:8" x14ac:dyDescent="0.2">
      <c r="B27" s="274" t="s">
        <v>330</v>
      </c>
      <c r="C27" s="202" t="s">
        <v>96</v>
      </c>
      <c r="D27" s="275">
        <v>23635</v>
      </c>
      <c r="E27" s="275">
        <v>2971964</v>
      </c>
      <c r="F27" s="275">
        <v>185510</v>
      </c>
      <c r="G27" s="275">
        <v>2810524</v>
      </c>
      <c r="H27" s="295">
        <v>11087640</v>
      </c>
    </row>
    <row r="28" spans="2:8" ht="22.5" x14ac:dyDescent="0.2">
      <c r="B28" s="156" t="s">
        <v>347</v>
      </c>
      <c r="C28" s="191" t="s">
        <v>98</v>
      </c>
      <c r="D28" s="155">
        <v>7308</v>
      </c>
      <c r="E28" s="155">
        <v>535522</v>
      </c>
      <c r="F28" s="155">
        <v>111857</v>
      </c>
      <c r="G28" s="155">
        <v>1314702</v>
      </c>
      <c r="H28" s="157">
        <v>3772549</v>
      </c>
    </row>
    <row r="29" spans="2:8" ht="20.45" customHeight="1" thickBot="1" x14ac:dyDescent="0.25">
      <c r="B29" s="290" t="s">
        <v>348</v>
      </c>
      <c r="C29" s="195" t="s">
        <v>100</v>
      </c>
      <c r="D29" s="288">
        <v>16327</v>
      </c>
      <c r="E29" s="288">
        <v>2436442</v>
      </c>
      <c r="F29" s="288">
        <v>73653</v>
      </c>
      <c r="G29" s="288">
        <v>1495822</v>
      </c>
      <c r="H29" s="296">
        <v>7315091</v>
      </c>
    </row>
    <row r="30" spans="2:8" x14ac:dyDescent="0.2">
      <c r="B30" s="5"/>
      <c r="C30" s="5"/>
      <c r="D30" s="5"/>
      <c r="E30" s="5"/>
      <c r="F30" s="5"/>
      <c r="G30" s="5"/>
      <c r="H30" s="5"/>
    </row>
    <row r="32" spans="2:8" ht="12" thickBot="1" x14ac:dyDescent="0.25">
      <c r="D32" s="362"/>
      <c r="E32" s="362"/>
      <c r="F32" s="362"/>
      <c r="G32" s="362"/>
      <c r="H32" s="362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85961485641044"/>
  </sheetPr>
  <dimension ref="A1:W101"/>
  <sheetViews>
    <sheetView zoomScale="115" zoomScaleNormal="115" workbookViewId="0">
      <pane xSplit="4" ySplit="7" topLeftCell="E8" activePane="bottomRight" state="frozen"/>
      <selection activeCell="F44" sqref="F44"/>
      <selection pane="topRight" activeCell="F44" sqref="F44"/>
      <selection pane="bottomLeft" activeCell="F44" sqref="F44"/>
      <selection pane="bottomRight" activeCell="L34" sqref="L34"/>
    </sheetView>
  </sheetViews>
  <sheetFormatPr defaultColWidth="11.1640625" defaultRowHeight="11.25" x14ac:dyDescent="0.2"/>
  <cols>
    <col min="1" max="1" width="11.5" style="134" customWidth="1"/>
    <col min="2" max="2" width="2" style="134" customWidth="1"/>
    <col min="3" max="3" width="7.33203125" style="137" customWidth="1"/>
    <col min="4" max="4" width="6.33203125" style="132" bestFit="1" customWidth="1"/>
    <col min="5" max="15" width="9.83203125" style="132" customWidth="1"/>
    <col min="16" max="16" width="5.83203125" style="134" customWidth="1"/>
    <col min="17" max="17" width="6.6640625" style="132" hidden="1" customWidth="1"/>
    <col min="18" max="18" width="13.33203125" style="132" customWidth="1"/>
    <col min="19" max="19" width="1.83203125" style="132" customWidth="1"/>
    <col min="20" max="20" width="13.83203125" style="132" customWidth="1"/>
    <col min="21" max="21" width="5.5" style="132" customWidth="1"/>
    <col min="22" max="23" width="11.1640625" style="132"/>
    <col min="24" max="16384" width="11.1640625" style="134"/>
  </cols>
  <sheetData>
    <row r="1" spans="1:20" ht="18.75" customHeight="1" thickBot="1" x14ac:dyDescent="0.25">
      <c r="A1" s="299" t="s">
        <v>40</v>
      </c>
    </row>
    <row r="2" spans="1:20" ht="15.75" customHeight="1" x14ac:dyDescent="0.2">
      <c r="A2" s="132"/>
      <c r="B2" s="132"/>
      <c r="C2" s="33" t="s">
        <v>607</v>
      </c>
      <c r="P2" s="132"/>
    </row>
    <row r="3" spans="1:20" ht="20.25" customHeight="1" x14ac:dyDescent="0.2">
      <c r="A3" s="132"/>
      <c r="B3" s="132"/>
      <c r="C3" s="388" t="s">
        <v>422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P3" s="132"/>
    </row>
    <row r="4" spans="1:20" ht="26.25" customHeight="1" x14ac:dyDescent="0.2">
      <c r="A4" s="132"/>
      <c r="B4" s="132"/>
      <c r="C4" s="391" t="s">
        <v>400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132"/>
      <c r="R4" s="384" t="s">
        <v>445</v>
      </c>
      <c r="T4" s="386" t="s">
        <v>371</v>
      </c>
    </row>
    <row r="5" spans="1:20" ht="11.25" customHeight="1" thickBot="1" x14ac:dyDescent="0.25">
      <c r="A5" s="132"/>
      <c r="B5" s="132"/>
      <c r="C5" s="290"/>
      <c r="D5" s="116" t="s">
        <v>372</v>
      </c>
      <c r="E5" s="389" t="s">
        <v>370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132"/>
      <c r="Q5" s="304"/>
      <c r="R5" s="385"/>
      <c r="T5" s="387"/>
    </row>
    <row r="6" spans="1:20" x14ac:dyDescent="0.2">
      <c r="A6" s="132"/>
      <c r="B6" s="132"/>
      <c r="C6" s="297"/>
      <c r="D6" s="300"/>
      <c r="E6" s="364" t="s">
        <v>476</v>
      </c>
      <c r="F6" s="364" t="s">
        <v>475</v>
      </c>
      <c r="G6" s="364" t="s">
        <v>474</v>
      </c>
      <c r="H6" s="364" t="s">
        <v>473</v>
      </c>
      <c r="I6" s="364" t="s">
        <v>472</v>
      </c>
      <c r="J6" s="364" t="s">
        <v>471</v>
      </c>
      <c r="K6" s="364" t="s">
        <v>470</v>
      </c>
      <c r="L6" s="364" t="s">
        <v>469</v>
      </c>
      <c r="M6" s="364" t="s">
        <v>468</v>
      </c>
      <c r="N6" s="364" t="s">
        <v>467</v>
      </c>
      <c r="O6" s="364" t="s">
        <v>373</v>
      </c>
      <c r="P6" s="132"/>
      <c r="Q6" s="300"/>
      <c r="R6" s="323"/>
      <c r="T6" s="300"/>
    </row>
    <row r="7" spans="1:20" x14ac:dyDescent="0.2">
      <c r="A7" s="132"/>
      <c r="B7" s="132"/>
      <c r="C7" s="293"/>
      <c r="D7" s="146"/>
      <c r="E7" s="302" t="s">
        <v>180</v>
      </c>
      <c r="F7" s="302" t="s">
        <v>181</v>
      </c>
      <c r="G7" s="302" t="s">
        <v>182</v>
      </c>
      <c r="H7" s="302" t="s">
        <v>183</v>
      </c>
      <c r="I7" s="302" t="s">
        <v>184</v>
      </c>
      <c r="J7" s="302" t="s">
        <v>213</v>
      </c>
      <c r="K7" s="302" t="s">
        <v>226</v>
      </c>
      <c r="L7" s="302" t="s">
        <v>227</v>
      </c>
      <c r="M7" s="302" t="s">
        <v>228</v>
      </c>
      <c r="N7" s="302" t="s">
        <v>273</v>
      </c>
      <c r="O7" s="302" t="s">
        <v>274</v>
      </c>
      <c r="P7" s="132"/>
      <c r="Q7" s="146"/>
      <c r="R7" s="302" t="s">
        <v>275</v>
      </c>
      <c r="T7" s="302" t="s">
        <v>276</v>
      </c>
    </row>
    <row r="8" spans="1:20" x14ac:dyDescent="0.2">
      <c r="A8" s="132"/>
      <c r="B8" s="132"/>
      <c r="C8" s="298" t="s">
        <v>374</v>
      </c>
      <c r="D8" s="153" t="s">
        <v>57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155">
        <v>203149</v>
      </c>
      <c r="P8" s="132"/>
      <c r="Q8" s="301" t="s">
        <v>57</v>
      </c>
      <c r="R8" s="157">
        <v>203149</v>
      </c>
      <c r="T8" s="155">
        <v>203149</v>
      </c>
    </row>
    <row r="9" spans="1:20" x14ac:dyDescent="0.2">
      <c r="A9" s="132"/>
      <c r="B9" s="132"/>
      <c r="C9" s="156" t="s">
        <v>375</v>
      </c>
      <c r="D9" s="153" t="s">
        <v>67</v>
      </c>
      <c r="E9" s="155">
        <v>-44488</v>
      </c>
      <c r="F9" s="155">
        <v>802976</v>
      </c>
      <c r="G9" s="155">
        <v>495584</v>
      </c>
      <c r="H9" s="155">
        <v>209765</v>
      </c>
      <c r="I9" s="155">
        <v>103235</v>
      </c>
      <c r="J9" s="155">
        <v>65857</v>
      </c>
      <c r="K9" s="155">
        <v>49398</v>
      </c>
      <c r="L9" s="155">
        <v>72327</v>
      </c>
      <c r="M9" s="155">
        <v>32777</v>
      </c>
      <c r="N9" s="155">
        <v>39947</v>
      </c>
      <c r="P9" s="132"/>
      <c r="Q9" s="153" t="s">
        <v>67</v>
      </c>
      <c r="R9" s="157">
        <v>39947</v>
      </c>
      <c r="T9" s="155">
        <v>1827378</v>
      </c>
    </row>
    <row r="10" spans="1:20" x14ac:dyDescent="0.2">
      <c r="A10" s="132"/>
      <c r="B10" s="132"/>
      <c r="C10" s="156" t="s">
        <v>376</v>
      </c>
      <c r="D10" s="153" t="s">
        <v>69</v>
      </c>
      <c r="E10" s="155">
        <v>64837</v>
      </c>
      <c r="F10" s="155">
        <v>734873</v>
      </c>
      <c r="G10" s="155">
        <v>403602</v>
      </c>
      <c r="H10" s="155">
        <v>220547</v>
      </c>
      <c r="I10" s="155">
        <v>97341</v>
      </c>
      <c r="J10" s="155">
        <v>58133</v>
      </c>
      <c r="K10" s="155">
        <v>56687</v>
      </c>
      <c r="L10" s="155">
        <v>29115</v>
      </c>
      <c r="M10" s="155">
        <v>35358</v>
      </c>
      <c r="P10" s="132"/>
      <c r="Q10" s="153" t="s">
        <v>69</v>
      </c>
      <c r="R10" s="157">
        <v>35358</v>
      </c>
      <c r="T10" s="155">
        <v>1700493</v>
      </c>
    </row>
    <row r="11" spans="1:20" x14ac:dyDescent="0.2">
      <c r="A11" s="132"/>
      <c r="B11" s="132"/>
      <c r="C11" s="156" t="s">
        <v>377</v>
      </c>
      <c r="D11" s="153" t="s">
        <v>71</v>
      </c>
      <c r="E11" s="155">
        <v>31193</v>
      </c>
      <c r="F11" s="155">
        <v>638773</v>
      </c>
      <c r="G11" s="155">
        <v>473551</v>
      </c>
      <c r="H11" s="155">
        <v>223285</v>
      </c>
      <c r="I11" s="155">
        <v>122423</v>
      </c>
      <c r="J11" s="155">
        <v>84844</v>
      </c>
      <c r="K11" s="155">
        <v>49697</v>
      </c>
      <c r="L11" s="155">
        <v>40807</v>
      </c>
      <c r="P11" s="132"/>
      <c r="Q11" s="153" t="s">
        <v>71</v>
      </c>
      <c r="R11" s="157">
        <v>40807</v>
      </c>
      <c r="T11" s="155">
        <v>1664573</v>
      </c>
    </row>
    <row r="12" spans="1:20" x14ac:dyDescent="0.2">
      <c r="A12" s="132"/>
      <c r="B12" s="132"/>
      <c r="C12" s="156" t="s">
        <v>378</v>
      </c>
      <c r="D12" s="153" t="s">
        <v>73</v>
      </c>
      <c r="E12" s="155">
        <v>-114022</v>
      </c>
      <c r="F12" s="155">
        <v>687168</v>
      </c>
      <c r="G12" s="155">
        <v>494555</v>
      </c>
      <c r="H12" s="155">
        <v>203558</v>
      </c>
      <c r="I12" s="155">
        <v>124136</v>
      </c>
      <c r="J12" s="155">
        <v>71374</v>
      </c>
      <c r="K12" s="155">
        <v>82180</v>
      </c>
      <c r="P12" s="132"/>
      <c r="Q12" s="153" t="s">
        <v>73</v>
      </c>
      <c r="R12" s="157">
        <v>82180</v>
      </c>
      <c r="T12" s="155">
        <v>1548949</v>
      </c>
    </row>
    <row r="13" spans="1:20" x14ac:dyDescent="0.2">
      <c r="A13" s="132"/>
      <c r="B13" s="132"/>
      <c r="C13" s="156" t="s">
        <v>379</v>
      </c>
      <c r="D13" s="153" t="s">
        <v>75</v>
      </c>
      <c r="E13" s="155">
        <v>69151</v>
      </c>
      <c r="F13" s="155">
        <v>1291727</v>
      </c>
      <c r="G13" s="155">
        <v>532623</v>
      </c>
      <c r="H13" s="155">
        <v>346360</v>
      </c>
      <c r="I13" s="155">
        <v>173282</v>
      </c>
      <c r="J13" s="155">
        <v>122138</v>
      </c>
      <c r="P13" s="132"/>
      <c r="Q13" s="153" t="s">
        <v>75</v>
      </c>
      <c r="R13" s="157">
        <v>122138</v>
      </c>
      <c r="T13" s="155">
        <v>2535281</v>
      </c>
    </row>
    <row r="14" spans="1:20" x14ac:dyDescent="0.2">
      <c r="A14" s="132"/>
      <c r="B14" s="132"/>
      <c r="C14" s="156" t="s">
        <v>380</v>
      </c>
      <c r="D14" s="153" t="s">
        <v>77</v>
      </c>
      <c r="E14" s="155">
        <v>30769</v>
      </c>
      <c r="F14" s="155">
        <v>1116299</v>
      </c>
      <c r="G14" s="155">
        <v>527768</v>
      </c>
      <c r="H14" s="155">
        <v>224822</v>
      </c>
      <c r="I14" s="155">
        <v>158397</v>
      </c>
      <c r="P14" s="132"/>
      <c r="Q14" s="153" t="s">
        <v>77</v>
      </c>
      <c r="R14" s="157">
        <v>158397</v>
      </c>
      <c r="T14" s="155">
        <v>2058055</v>
      </c>
    </row>
    <row r="15" spans="1:20" x14ac:dyDescent="0.2">
      <c r="A15" s="132"/>
      <c r="B15" s="132"/>
      <c r="C15" s="156" t="s">
        <v>381</v>
      </c>
      <c r="D15" s="153" t="s">
        <v>79</v>
      </c>
      <c r="E15" s="155">
        <v>38855</v>
      </c>
      <c r="F15" s="155">
        <v>991202</v>
      </c>
      <c r="G15" s="155">
        <v>513000</v>
      </c>
      <c r="H15" s="155">
        <v>304148</v>
      </c>
      <c r="P15" s="132"/>
      <c r="Q15" s="153" t="s">
        <v>79</v>
      </c>
      <c r="R15" s="157">
        <v>304148</v>
      </c>
      <c r="T15" s="155">
        <v>1847205</v>
      </c>
    </row>
    <row r="16" spans="1:20" x14ac:dyDescent="0.2">
      <c r="A16" s="132"/>
      <c r="B16" s="132"/>
      <c r="C16" s="156" t="s">
        <v>382</v>
      </c>
      <c r="D16" s="153" t="s">
        <v>81</v>
      </c>
      <c r="E16" s="155">
        <v>26847</v>
      </c>
      <c r="F16" s="155">
        <v>649312</v>
      </c>
      <c r="G16" s="155">
        <v>409960</v>
      </c>
      <c r="P16" s="132"/>
      <c r="Q16" s="153" t="s">
        <v>81</v>
      </c>
      <c r="R16" s="157">
        <v>409960</v>
      </c>
      <c r="T16" s="155">
        <v>1086119</v>
      </c>
    </row>
    <row r="17" spans="1:20" x14ac:dyDescent="0.2">
      <c r="A17" s="132"/>
      <c r="B17" s="132"/>
      <c r="C17" s="156" t="s">
        <v>383</v>
      </c>
      <c r="D17" s="153" t="s">
        <v>83</v>
      </c>
      <c r="E17" s="155">
        <v>49093</v>
      </c>
      <c r="F17" s="155">
        <v>838631</v>
      </c>
      <c r="P17" s="132"/>
      <c r="Q17" s="153" t="s">
        <v>83</v>
      </c>
      <c r="R17" s="157">
        <v>838631</v>
      </c>
      <c r="T17" s="155">
        <v>887724</v>
      </c>
    </row>
    <row r="18" spans="1:20" x14ac:dyDescent="0.2">
      <c r="A18" s="132"/>
      <c r="B18" s="132"/>
      <c r="C18" s="316" t="s">
        <v>384</v>
      </c>
      <c r="D18" s="317" t="s">
        <v>85</v>
      </c>
      <c r="E18" s="263">
        <v>148055</v>
      </c>
      <c r="P18" s="132"/>
      <c r="Q18" s="153" t="s">
        <v>85</v>
      </c>
      <c r="R18" s="183">
        <v>148055</v>
      </c>
      <c r="T18" s="263">
        <v>148055</v>
      </c>
    </row>
    <row r="19" spans="1:20" x14ac:dyDescent="0.2">
      <c r="A19" s="132"/>
      <c r="B19" s="132"/>
      <c r="C19" s="318"/>
      <c r="D19" s="318"/>
      <c r="E19" s="318"/>
      <c r="P19" s="303" t="s">
        <v>175</v>
      </c>
      <c r="Q19" s="153" t="s">
        <v>87</v>
      </c>
      <c r="R19" s="294">
        <v>2382770</v>
      </c>
      <c r="T19" s="172">
        <v>15506981</v>
      </c>
    </row>
    <row r="20" spans="1:20" x14ac:dyDescent="0.2">
      <c r="A20" s="132"/>
      <c r="B20" s="132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P20" s="132"/>
    </row>
    <row r="21" spans="1:20" ht="21.95" customHeight="1" x14ac:dyDescent="0.2">
      <c r="A21" s="132"/>
      <c r="B21" s="132"/>
      <c r="C21" s="391" t="s">
        <v>446</v>
      </c>
      <c r="D21" s="391"/>
      <c r="E21" s="391"/>
      <c r="F21" s="391"/>
      <c r="G21" s="391"/>
      <c r="P21" s="132"/>
      <c r="R21" s="384" t="s">
        <v>385</v>
      </c>
    </row>
    <row r="22" spans="1:20" ht="11.25" customHeight="1" thickBot="1" x14ac:dyDescent="0.25">
      <c r="A22" s="132"/>
      <c r="B22" s="132"/>
      <c r="C22" s="290"/>
      <c r="D22" s="116" t="s">
        <v>372</v>
      </c>
      <c r="E22" s="389" t="s">
        <v>370</v>
      </c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132"/>
      <c r="Q22" s="304"/>
      <c r="R22" s="385"/>
    </row>
    <row r="23" spans="1:20" x14ac:dyDescent="0.2">
      <c r="A23" s="132"/>
      <c r="B23" s="132"/>
      <c r="C23" s="297"/>
      <c r="D23" s="300"/>
      <c r="E23" s="364" t="s">
        <v>476</v>
      </c>
      <c r="F23" s="364" t="s">
        <v>475</v>
      </c>
      <c r="G23" s="364" t="s">
        <v>474</v>
      </c>
      <c r="H23" s="364" t="s">
        <v>473</v>
      </c>
      <c r="I23" s="364" t="s">
        <v>472</v>
      </c>
      <c r="J23" s="364" t="s">
        <v>471</v>
      </c>
      <c r="K23" s="364" t="s">
        <v>470</v>
      </c>
      <c r="L23" s="364" t="s">
        <v>469</v>
      </c>
      <c r="M23" s="364" t="s">
        <v>468</v>
      </c>
      <c r="N23" s="364" t="s">
        <v>467</v>
      </c>
      <c r="O23" s="364" t="s">
        <v>373</v>
      </c>
      <c r="P23" s="132"/>
      <c r="Q23" s="300"/>
      <c r="R23" s="323"/>
    </row>
    <row r="24" spans="1:20" x14ac:dyDescent="0.2">
      <c r="A24" s="132"/>
      <c r="B24" s="132"/>
      <c r="C24" s="293"/>
      <c r="D24" s="146"/>
      <c r="E24" s="302" t="s">
        <v>250</v>
      </c>
      <c r="F24" s="302" t="s">
        <v>278</v>
      </c>
      <c r="G24" s="302" t="s">
        <v>280</v>
      </c>
      <c r="H24" s="302" t="s">
        <v>281</v>
      </c>
      <c r="I24" s="302" t="s">
        <v>282</v>
      </c>
      <c r="J24" s="302" t="s">
        <v>283</v>
      </c>
      <c r="K24" s="302" t="s">
        <v>284</v>
      </c>
      <c r="L24" s="302" t="s">
        <v>253</v>
      </c>
      <c r="M24" s="302" t="s">
        <v>254</v>
      </c>
      <c r="N24" s="302" t="s">
        <v>386</v>
      </c>
      <c r="O24" s="302" t="s">
        <v>255</v>
      </c>
      <c r="P24" s="132"/>
      <c r="Q24" s="146"/>
      <c r="R24" s="302" t="s">
        <v>387</v>
      </c>
    </row>
    <row r="25" spans="1:20" x14ac:dyDescent="0.2">
      <c r="A25" s="132"/>
      <c r="B25" s="132"/>
      <c r="C25" s="298" t="s">
        <v>374</v>
      </c>
      <c r="D25" s="153" t="s">
        <v>57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189">
        <v>2291817</v>
      </c>
      <c r="P25" s="132"/>
      <c r="Q25" s="301" t="s">
        <v>57</v>
      </c>
      <c r="R25" s="157">
        <v>1808920</v>
      </c>
    </row>
    <row r="26" spans="1:20" x14ac:dyDescent="0.2">
      <c r="A26" s="132"/>
      <c r="B26" s="132"/>
      <c r="C26" s="156" t="s">
        <v>375</v>
      </c>
      <c r="D26" s="153" t="s">
        <v>67</v>
      </c>
      <c r="E26" s="155">
        <v>0</v>
      </c>
      <c r="F26" s="155">
        <v>0</v>
      </c>
      <c r="G26" s="155">
        <v>0</v>
      </c>
      <c r="H26" s="155">
        <v>626580</v>
      </c>
      <c r="I26" s="155">
        <v>447860</v>
      </c>
      <c r="J26" s="155">
        <v>359181</v>
      </c>
      <c r="K26" s="155">
        <v>279965</v>
      </c>
      <c r="L26" s="155">
        <v>239369</v>
      </c>
      <c r="M26" s="155">
        <v>215831</v>
      </c>
      <c r="N26" s="155">
        <v>174342</v>
      </c>
      <c r="P26" s="132"/>
      <c r="Q26" s="153" t="s">
        <v>67</v>
      </c>
      <c r="R26" s="157">
        <v>147083</v>
      </c>
    </row>
    <row r="27" spans="1:20" x14ac:dyDescent="0.2">
      <c r="A27" s="132"/>
      <c r="B27" s="132"/>
      <c r="C27" s="156" t="s">
        <v>376</v>
      </c>
      <c r="D27" s="153" t="s">
        <v>69</v>
      </c>
      <c r="E27" s="155">
        <v>0</v>
      </c>
      <c r="F27" s="155">
        <v>0</v>
      </c>
      <c r="G27" s="155">
        <v>1026128</v>
      </c>
      <c r="H27" s="155">
        <v>723038</v>
      </c>
      <c r="I27" s="155">
        <v>579273</v>
      </c>
      <c r="J27" s="155">
        <v>398288</v>
      </c>
      <c r="K27" s="155">
        <v>318452</v>
      </c>
      <c r="L27" s="155">
        <v>301316</v>
      </c>
      <c r="M27" s="155">
        <v>258156</v>
      </c>
      <c r="P27" s="132"/>
      <c r="Q27" s="153" t="s">
        <v>69</v>
      </c>
      <c r="R27" s="157">
        <v>210278</v>
      </c>
    </row>
    <row r="28" spans="1:20" x14ac:dyDescent="0.2">
      <c r="A28" s="132"/>
      <c r="B28" s="132"/>
      <c r="C28" s="156" t="s">
        <v>377</v>
      </c>
      <c r="D28" s="153" t="s">
        <v>71</v>
      </c>
      <c r="E28" s="155">
        <v>0</v>
      </c>
      <c r="F28" s="155">
        <v>1815645</v>
      </c>
      <c r="G28" s="155">
        <v>1061409</v>
      </c>
      <c r="H28" s="155">
        <v>788823</v>
      </c>
      <c r="I28" s="155">
        <v>526365</v>
      </c>
      <c r="J28" s="155">
        <v>408871</v>
      </c>
      <c r="K28" s="155">
        <v>357807</v>
      </c>
      <c r="L28" s="155">
        <v>360565</v>
      </c>
      <c r="P28" s="132"/>
      <c r="Q28" s="153" t="s">
        <v>71</v>
      </c>
      <c r="R28" s="157">
        <v>303689</v>
      </c>
    </row>
    <row r="29" spans="1:20" x14ac:dyDescent="0.2">
      <c r="A29" s="132"/>
      <c r="B29" s="132"/>
      <c r="C29" s="156" t="s">
        <v>378</v>
      </c>
      <c r="D29" s="153" t="s">
        <v>73</v>
      </c>
      <c r="E29" s="155">
        <v>1383526</v>
      </c>
      <c r="F29" s="155">
        <v>1504410</v>
      </c>
      <c r="G29" s="155">
        <v>1009086</v>
      </c>
      <c r="H29" s="155">
        <v>640791</v>
      </c>
      <c r="I29" s="155">
        <v>494412</v>
      </c>
      <c r="J29" s="155">
        <v>461465</v>
      </c>
      <c r="K29" s="155">
        <v>427123</v>
      </c>
      <c r="P29" s="132"/>
      <c r="Q29" s="153" t="s">
        <v>73</v>
      </c>
      <c r="R29" s="157">
        <v>361025</v>
      </c>
    </row>
    <row r="30" spans="1:20" x14ac:dyDescent="0.2">
      <c r="A30" s="132"/>
      <c r="B30" s="132"/>
      <c r="C30" s="156" t="s">
        <v>379</v>
      </c>
      <c r="D30" s="153" t="s">
        <v>75</v>
      </c>
      <c r="E30" s="155">
        <v>1372775</v>
      </c>
      <c r="F30" s="155">
        <v>2143579</v>
      </c>
      <c r="G30" s="155">
        <v>1202192</v>
      </c>
      <c r="H30" s="155">
        <v>864606</v>
      </c>
      <c r="I30" s="155">
        <v>688881</v>
      </c>
      <c r="J30" s="155">
        <v>607234</v>
      </c>
      <c r="P30" s="132"/>
      <c r="Q30" s="153" t="s">
        <v>75</v>
      </c>
      <c r="R30" s="157">
        <v>519789</v>
      </c>
    </row>
    <row r="31" spans="1:20" x14ac:dyDescent="0.2">
      <c r="A31" s="132"/>
      <c r="B31" s="132"/>
      <c r="C31" s="156" t="s">
        <v>380</v>
      </c>
      <c r="D31" s="153" t="s">
        <v>77</v>
      </c>
      <c r="E31" s="155">
        <v>1650830</v>
      </c>
      <c r="F31" s="155">
        <v>1496748</v>
      </c>
      <c r="G31" s="155">
        <v>1019230</v>
      </c>
      <c r="H31" s="155">
        <v>833229</v>
      </c>
      <c r="I31" s="155">
        <v>808728</v>
      </c>
      <c r="P31" s="132"/>
      <c r="Q31" s="153" t="s">
        <v>77</v>
      </c>
      <c r="R31" s="157">
        <v>706770</v>
      </c>
    </row>
    <row r="32" spans="1:20" x14ac:dyDescent="0.2">
      <c r="A32" s="132"/>
      <c r="B32" s="132"/>
      <c r="C32" s="156" t="s">
        <v>381</v>
      </c>
      <c r="D32" s="153" t="s">
        <v>79</v>
      </c>
      <c r="E32" s="155">
        <v>1663943</v>
      </c>
      <c r="F32" s="155">
        <v>1679430</v>
      </c>
      <c r="G32" s="155">
        <v>1193453</v>
      </c>
      <c r="H32" s="155">
        <v>993953</v>
      </c>
      <c r="P32" s="132"/>
      <c r="Q32" s="153" t="s">
        <v>79</v>
      </c>
      <c r="R32" s="157">
        <v>881626</v>
      </c>
    </row>
    <row r="33" spans="1:18" x14ac:dyDescent="0.2">
      <c r="A33" s="132"/>
      <c r="B33" s="132"/>
      <c r="C33" s="156" t="s">
        <v>382</v>
      </c>
      <c r="D33" s="153" t="s">
        <v>81</v>
      </c>
      <c r="E33" s="155">
        <v>1482561</v>
      </c>
      <c r="F33" s="155">
        <v>1875459</v>
      </c>
      <c r="G33" s="155">
        <v>1721532</v>
      </c>
      <c r="P33" s="132"/>
      <c r="Q33" s="153" t="s">
        <v>81</v>
      </c>
      <c r="R33" s="157">
        <v>1561220</v>
      </c>
    </row>
    <row r="34" spans="1:18" x14ac:dyDescent="0.2">
      <c r="A34" s="132"/>
      <c r="B34" s="132"/>
      <c r="C34" s="156" t="s">
        <v>383</v>
      </c>
      <c r="D34" s="153" t="s">
        <v>83</v>
      </c>
      <c r="E34" s="155">
        <v>3109009</v>
      </c>
      <c r="F34" s="155">
        <v>3143869</v>
      </c>
      <c r="P34" s="132"/>
      <c r="Q34" s="153" t="s">
        <v>83</v>
      </c>
      <c r="R34" s="157">
        <v>2940887</v>
      </c>
    </row>
    <row r="35" spans="1:18" x14ac:dyDescent="0.2">
      <c r="A35" s="132"/>
      <c r="B35" s="132"/>
      <c r="C35" s="156" t="s">
        <v>384</v>
      </c>
      <c r="D35" s="153" t="s">
        <v>85</v>
      </c>
      <c r="E35" s="155">
        <v>2773676</v>
      </c>
      <c r="P35" s="132"/>
      <c r="Q35" s="153" t="s">
        <v>85</v>
      </c>
      <c r="R35" s="157">
        <v>2560139</v>
      </c>
    </row>
    <row r="36" spans="1:18" x14ac:dyDescent="0.2">
      <c r="A36" s="132"/>
      <c r="B36" s="132"/>
      <c r="C36" s="318"/>
      <c r="D36" s="318"/>
      <c r="E36" s="318"/>
      <c r="P36" s="303" t="s">
        <v>175</v>
      </c>
      <c r="Q36" s="153" t="s">
        <v>87</v>
      </c>
      <c r="R36" s="294">
        <v>12001426</v>
      </c>
    </row>
    <row r="37" spans="1:18" x14ac:dyDescent="0.2">
      <c r="A37" s="132"/>
      <c r="B37" s="132"/>
      <c r="P37" s="132"/>
    </row>
    <row r="38" spans="1:18" x14ac:dyDescent="0.2">
      <c r="A38" s="132"/>
      <c r="B38" s="132"/>
      <c r="P38" s="132"/>
    </row>
    <row r="39" spans="1:18" x14ac:dyDescent="0.2">
      <c r="A39" s="132"/>
      <c r="B39" s="132"/>
      <c r="P39" s="132"/>
    </row>
    <row r="40" spans="1:18" x14ac:dyDescent="0.2">
      <c r="A40" s="132"/>
      <c r="B40" s="132"/>
      <c r="P40" s="132"/>
    </row>
    <row r="41" spans="1:18" x14ac:dyDescent="0.2">
      <c r="A41" s="132"/>
      <c r="B41" s="132"/>
      <c r="P41" s="132"/>
    </row>
    <row r="42" spans="1:18" x14ac:dyDescent="0.2">
      <c r="A42" s="132"/>
      <c r="B42" s="132"/>
      <c r="P42" s="132"/>
    </row>
    <row r="43" spans="1:18" x14ac:dyDescent="0.2">
      <c r="A43" s="132"/>
      <c r="B43" s="132"/>
      <c r="P43" s="132"/>
    </row>
    <row r="44" spans="1:18" x14ac:dyDescent="0.2">
      <c r="A44" s="132"/>
      <c r="B44" s="132"/>
      <c r="P44" s="132"/>
    </row>
    <row r="45" spans="1:18" x14ac:dyDescent="0.2">
      <c r="A45" s="132"/>
      <c r="B45" s="132"/>
      <c r="P45" s="132"/>
    </row>
    <row r="46" spans="1:18" x14ac:dyDescent="0.2">
      <c r="A46" s="132"/>
      <c r="B46" s="132"/>
      <c r="P46" s="132"/>
    </row>
    <row r="47" spans="1:18" x14ac:dyDescent="0.2">
      <c r="A47" s="132"/>
      <c r="B47" s="132"/>
      <c r="P47" s="132"/>
    </row>
    <row r="48" spans="1:18" x14ac:dyDescent="0.2">
      <c r="A48" s="132"/>
      <c r="B48" s="132"/>
      <c r="P48" s="132"/>
    </row>
    <row r="49" spans="1:16" x14ac:dyDescent="0.2">
      <c r="A49" s="132"/>
      <c r="B49" s="132"/>
      <c r="P49" s="132"/>
    </row>
    <row r="50" spans="1:16" x14ac:dyDescent="0.2">
      <c r="A50" s="132"/>
      <c r="B50" s="132"/>
      <c r="P50" s="132"/>
    </row>
    <row r="51" spans="1:16" x14ac:dyDescent="0.2">
      <c r="A51" s="132"/>
      <c r="B51" s="132"/>
      <c r="P51" s="132"/>
    </row>
    <row r="52" spans="1:16" x14ac:dyDescent="0.2">
      <c r="A52" s="132"/>
      <c r="B52" s="132"/>
      <c r="P52" s="132"/>
    </row>
    <row r="53" spans="1:16" x14ac:dyDescent="0.2">
      <c r="A53" s="132"/>
      <c r="B53" s="132"/>
      <c r="P53" s="132"/>
    </row>
    <row r="54" spans="1:16" x14ac:dyDescent="0.2">
      <c r="A54" s="132"/>
      <c r="B54" s="132"/>
      <c r="P54" s="132"/>
    </row>
    <row r="55" spans="1:16" x14ac:dyDescent="0.2">
      <c r="A55" s="132"/>
      <c r="B55" s="132"/>
      <c r="P55" s="132"/>
    </row>
    <row r="56" spans="1:16" x14ac:dyDescent="0.2">
      <c r="A56" s="132"/>
      <c r="B56" s="132"/>
      <c r="P56" s="132"/>
    </row>
    <row r="57" spans="1:16" x14ac:dyDescent="0.2">
      <c r="A57" s="132"/>
      <c r="B57" s="132"/>
      <c r="P57" s="132"/>
    </row>
    <row r="58" spans="1:16" x14ac:dyDescent="0.2">
      <c r="A58" s="132"/>
      <c r="B58" s="132"/>
      <c r="P58" s="132"/>
    </row>
    <row r="59" spans="1:16" x14ac:dyDescent="0.2">
      <c r="A59" s="132"/>
      <c r="B59" s="132"/>
      <c r="P59" s="132"/>
    </row>
    <row r="60" spans="1:16" x14ac:dyDescent="0.2">
      <c r="A60" s="132"/>
      <c r="B60" s="132"/>
      <c r="P60" s="132"/>
    </row>
    <row r="61" spans="1:16" x14ac:dyDescent="0.2">
      <c r="A61" s="132"/>
      <c r="B61" s="132"/>
      <c r="P61" s="132"/>
    </row>
    <row r="62" spans="1:16" x14ac:dyDescent="0.2">
      <c r="A62" s="132"/>
      <c r="B62" s="132"/>
      <c r="P62" s="132"/>
    </row>
    <row r="63" spans="1:16" x14ac:dyDescent="0.2">
      <c r="A63" s="132"/>
      <c r="B63" s="132"/>
      <c r="P63" s="132"/>
    </row>
    <row r="64" spans="1:16" x14ac:dyDescent="0.2">
      <c r="A64" s="132"/>
      <c r="B64" s="132"/>
      <c r="P64" s="132"/>
    </row>
    <row r="65" spans="1:16" x14ac:dyDescent="0.2">
      <c r="A65" s="132"/>
      <c r="B65" s="132"/>
      <c r="P65" s="132"/>
    </row>
    <row r="66" spans="1:16" x14ac:dyDescent="0.2">
      <c r="A66" s="132"/>
      <c r="B66" s="132"/>
      <c r="P66" s="132"/>
    </row>
    <row r="67" spans="1:16" x14ac:dyDescent="0.2">
      <c r="A67" s="132"/>
      <c r="B67" s="132"/>
      <c r="P67" s="132"/>
    </row>
    <row r="68" spans="1:16" x14ac:dyDescent="0.2">
      <c r="A68" s="132"/>
      <c r="B68" s="132"/>
      <c r="P68" s="132"/>
    </row>
    <row r="69" spans="1:16" x14ac:dyDescent="0.2">
      <c r="A69" s="132"/>
      <c r="B69" s="132"/>
      <c r="P69" s="132"/>
    </row>
    <row r="70" spans="1:16" x14ac:dyDescent="0.2">
      <c r="A70" s="132"/>
      <c r="B70" s="132"/>
      <c r="P70" s="132"/>
    </row>
    <row r="71" spans="1:16" x14ac:dyDescent="0.2">
      <c r="A71" s="132"/>
      <c r="B71" s="132"/>
      <c r="P71" s="132"/>
    </row>
    <row r="72" spans="1:16" x14ac:dyDescent="0.2">
      <c r="A72" s="132"/>
      <c r="B72" s="132"/>
      <c r="P72" s="132"/>
    </row>
    <row r="73" spans="1:16" x14ac:dyDescent="0.2">
      <c r="A73" s="132"/>
      <c r="B73" s="132"/>
      <c r="P73" s="132"/>
    </row>
    <row r="74" spans="1:16" x14ac:dyDescent="0.2">
      <c r="A74" s="132"/>
      <c r="B74" s="132"/>
      <c r="P74" s="132"/>
    </row>
    <row r="75" spans="1:16" x14ac:dyDescent="0.2">
      <c r="A75" s="132"/>
      <c r="B75" s="132"/>
      <c r="P75" s="132"/>
    </row>
    <row r="76" spans="1:16" x14ac:dyDescent="0.2">
      <c r="A76" s="132"/>
      <c r="B76" s="132"/>
      <c r="P76" s="132"/>
    </row>
    <row r="77" spans="1:16" x14ac:dyDescent="0.2">
      <c r="A77" s="132"/>
      <c r="B77" s="132"/>
      <c r="P77" s="132"/>
    </row>
    <row r="78" spans="1:16" x14ac:dyDescent="0.2">
      <c r="A78" s="132"/>
      <c r="B78" s="132"/>
      <c r="P78" s="132"/>
    </row>
    <row r="79" spans="1:16" x14ac:dyDescent="0.2">
      <c r="A79" s="132"/>
      <c r="B79" s="132"/>
      <c r="P79" s="132"/>
    </row>
    <row r="80" spans="1:16" x14ac:dyDescent="0.2">
      <c r="A80" s="132"/>
      <c r="B80" s="132"/>
      <c r="P80" s="132"/>
    </row>
    <row r="81" spans="1:16" x14ac:dyDescent="0.2">
      <c r="A81" s="132"/>
      <c r="B81" s="132"/>
      <c r="P81" s="132"/>
    </row>
    <row r="82" spans="1:16" x14ac:dyDescent="0.2">
      <c r="A82" s="132"/>
      <c r="B82" s="132"/>
      <c r="P82" s="132"/>
    </row>
    <row r="83" spans="1:16" x14ac:dyDescent="0.2">
      <c r="A83" s="132"/>
      <c r="B83" s="132"/>
      <c r="P83" s="132"/>
    </row>
    <row r="84" spans="1:16" x14ac:dyDescent="0.2">
      <c r="A84" s="132"/>
      <c r="B84" s="132"/>
      <c r="P84" s="132"/>
    </row>
    <row r="85" spans="1:16" x14ac:dyDescent="0.2">
      <c r="A85" s="132"/>
      <c r="B85" s="132"/>
      <c r="P85" s="132"/>
    </row>
    <row r="86" spans="1:16" x14ac:dyDescent="0.2">
      <c r="A86" s="132"/>
      <c r="B86" s="132"/>
      <c r="P86" s="132"/>
    </row>
    <row r="87" spans="1:16" x14ac:dyDescent="0.2">
      <c r="A87" s="132"/>
      <c r="B87" s="132"/>
      <c r="P87" s="132"/>
    </row>
    <row r="88" spans="1:16" x14ac:dyDescent="0.2">
      <c r="A88" s="132"/>
      <c r="B88" s="132"/>
      <c r="P88" s="132"/>
    </row>
    <row r="89" spans="1:16" x14ac:dyDescent="0.2">
      <c r="A89" s="132"/>
      <c r="B89" s="132"/>
      <c r="P89" s="132"/>
    </row>
    <row r="90" spans="1:16" x14ac:dyDescent="0.2">
      <c r="A90" s="132"/>
      <c r="B90" s="132"/>
      <c r="P90" s="132"/>
    </row>
    <row r="91" spans="1:16" x14ac:dyDescent="0.2">
      <c r="A91" s="132"/>
      <c r="B91" s="132"/>
      <c r="P91" s="132"/>
    </row>
    <row r="92" spans="1:16" x14ac:dyDescent="0.2">
      <c r="A92" s="132"/>
      <c r="B92" s="132"/>
      <c r="P92" s="132"/>
    </row>
    <row r="93" spans="1:16" x14ac:dyDescent="0.2">
      <c r="A93" s="132"/>
      <c r="B93" s="132"/>
      <c r="P93" s="132"/>
    </row>
    <row r="94" spans="1:16" x14ac:dyDescent="0.2">
      <c r="A94" s="132"/>
      <c r="B94" s="132"/>
      <c r="P94" s="132"/>
    </row>
    <row r="95" spans="1:16" x14ac:dyDescent="0.2">
      <c r="A95" s="132"/>
      <c r="B95" s="132"/>
      <c r="P95" s="132"/>
    </row>
    <row r="96" spans="1:16" x14ac:dyDescent="0.2">
      <c r="A96" s="132"/>
      <c r="B96" s="132"/>
      <c r="P96" s="132"/>
    </row>
    <row r="97" spans="1:16" x14ac:dyDescent="0.2">
      <c r="A97" s="132"/>
      <c r="B97" s="132"/>
      <c r="P97" s="132"/>
    </row>
    <row r="98" spans="1:16" x14ac:dyDescent="0.2">
      <c r="A98" s="132"/>
      <c r="B98" s="132"/>
      <c r="P98" s="132"/>
    </row>
    <row r="99" spans="1:16" x14ac:dyDescent="0.2">
      <c r="A99" s="132"/>
      <c r="B99" s="132"/>
      <c r="P99" s="132"/>
    </row>
    <row r="100" spans="1:16" x14ac:dyDescent="0.2">
      <c r="A100" s="132"/>
      <c r="B100" s="132"/>
      <c r="P100" s="132"/>
    </row>
    <row r="101" spans="1:16" ht="12" thickBot="1" x14ac:dyDescent="0.25">
      <c r="P101" s="132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ignoredErrors>
    <ignoredError sqref="E6:O6 E23:O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85961485641044"/>
  </sheetPr>
  <dimension ref="A1:Y100"/>
  <sheetViews>
    <sheetView workbookViewId="0">
      <pane xSplit="3" ySplit="4" topLeftCell="D10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11.1640625" defaultRowHeight="11.25" x14ac:dyDescent="0.2"/>
  <cols>
    <col min="1" max="1" width="11.5" style="11" customWidth="1"/>
    <col min="2" max="2" width="2" style="11" customWidth="1"/>
    <col min="3" max="3" width="76" style="138" customWidth="1"/>
    <col min="4" max="4" width="5.6640625" style="134" customWidth="1"/>
    <col min="5" max="5" width="13.6640625" style="134" customWidth="1"/>
    <col min="6" max="6" width="16.83203125" style="134" customWidth="1"/>
    <col min="7" max="9" width="13.6640625" style="134" customWidth="1"/>
    <col min="10" max="10" width="7.5" style="134" customWidth="1"/>
    <col min="11" max="16384" width="11.1640625" style="11"/>
  </cols>
  <sheetData>
    <row r="1" spans="1:25" ht="18.75" customHeight="1" thickBot="1" x14ac:dyDescent="0.25">
      <c r="A1" s="114" t="s">
        <v>40</v>
      </c>
      <c r="C1" s="137"/>
      <c r="D1" s="132"/>
      <c r="E1" s="132"/>
      <c r="F1" s="132"/>
      <c r="G1" s="132"/>
      <c r="H1" s="132"/>
      <c r="I1" s="132"/>
      <c r="J1" s="132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x14ac:dyDescent="0.2">
      <c r="A2" s="115"/>
      <c r="B2" s="115"/>
      <c r="C2" s="33" t="s">
        <v>605</v>
      </c>
      <c r="D2" s="132"/>
      <c r="E2" s="132"/>
      <c r="F2" s="132"/>
      <c r="G2" s="132"/>
      <c r="H2" s="132"/>
      <c r="I2" s="132"/>
      <c r="J2" s="132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x14ac:dyDescent="0.2">
      <c r="A3" s="115"/>
      <c r="B3" s="115"/>
      <c r="C3" s="137"/>
      <c r="D3" s="132"/>
      <c r="E3" s="132"/>
      <c r="F3" s="132"/>
      <c r="G3" s="132"/>
      <c r="H3" s="132"/>
      <c r="I3" s="132"/>
      <c r="J3" s="132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33.75" customHeight="1" thickBot="1" x14ac:dyDescent="0.25">
      <c r="A4" s="115"/>
      <c r="B4" s="115"/>
      <c r="C4" s="372" t="s">
        <v>603</v>
      </c>
      <c r="D4" s="116"/>
      <c r="E4" s="121" t="s">
        <v>175</v>
      </c>
      <c r="F4" s="371" t="s">
        <v>176</v>
      </c>
      <c r="G4" s="371" t="s">
        <v>177</v>
      </c>
      <c r="H4" s="371" t="s">
        <v>178</v>
      </c>
      <c r="I4" s="371" t="s">
        <v>179</v>
      </c>
      <c r="J4" s="132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3.5" customHeight="1" x14ac:dyDescent="0.2">
      <c r="A5" s="115"/>
      <c r="B5" s="115"/>
      <c r="C5" s="142"/>
      <c r="D5" s="143"/>
      <c r="E5" s="144" t="s">
        <v>180</v>
      </c>
      <c r="F5" s="144" t="s">
        <v>181</v>
      </c>
      <c r="G5" s="144" t="s">
        <v>182</v>
      </c>
      <c r="H5" s="144" t="s">
        <v>183</v>
      </c>
      <c r="I5" s="144" t="s">
        <v>184</v>
      </c>
      <c r="J5" s="132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9.5" customHeight="1" x14ac:dyDescent="0.2">
      <c r="A6" s="115"/>
      <c r="B6" s="115"/>
      <c r="C6" s="145" t="s">
        <v>185</v>
      </c>
      <c r="D6" s="146"/>
      <c r="E6" s="147"/>
      <c r="F6" s="147"/>
      <c r="G6" s="147"/>
      <c r="H6" s="147"/>
      <c r="I6" s="147"/>
      <c r="J6" s="132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1.25" customHeight="1" x14ac:dyDescent="0.2">
      <c r="A7" s="115"/>
      <c r="B7" s="115"/>
      <c r="C7" s="148" t="s">
        <v>186</v>
      </c>
      <c r="D7" s="149" t="s">
        <v>187</v>
      </c>
      <c r="E7" s="150">
        <v>1415266</v>
      </c>
      <c r="F7" s="151">
        <v>1415266</v>
      </c>
      <c r="G7" s="245"/>
      <c r="H7" s="151">
        <v>0</v>
      </c>
      <c r="I7" s="245"/>
      <c r="J7" s="132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1.25" customHeight="1" x14ac:dyDescent="0.2">
      <c r="A8" s="115"/>
      <c r="B8" s="115"/>
      <c r="C8" s="152" t="s">
        <v>189</v>
      </c>
      <c r="D8" s="153" t="s">
        <v>43</v>
      </c>
      <c r="E8" s="154">
        <v>462688</v>
      </c>
      <c r="F8" s="155">
        <v>462688</v>
      </c>
      <c r="G8" s="246"/>
      <c r="H8" s="155">
        <v>0</v>
      </c>
      <c r="I8" s="246"/>
      <c r="J8" s="132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22.5" customHeight="1" x14ac:dyDescent="0.2">
      <c r="A9" s="115"/>
      <c r="B9" s="115"/>
      <c r="C9" s="152" t="s">
        <v>447</v>
      </c>
      <c r="D9" s="153" t="s">
        <v>45</v>
      </c>
      <c r="E9" s="154">
        <v>0</v>
      </c>
      <c r="F9" s="155">
        <v>0</v>
      </c>
      <c r="G9" s="246"/>
      <c r="H9" s="155">
        <v>0</v>
      </c>
      <c r="I9" s="246"/>
      <c r="J9" s="132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1.25" customHeight="1" x14ac:dyDescent="0.2">
      <c r="A10" s="115"/>
      <c r="B10" s="115"/>
      <c r="C10" s="152" t="s">
        <v>190</v>
      </c>
      <c r="D10" s="153" t="s">
        <v>47</v>
      </c>
      <c r="E10" s="154">
        <v>0</v>
      </c>
      <c r="F10" s="246"/>
      <c r="G10" s="155">
        <v>0</v>
      </c>
      <c r="H10" s="155">
        <v>0</v>
      </c>
      <c r="I10" s="155">
        <v>0</v>
      </c>
      <c r="J10" s="132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1.25" customHeight="1" x14ac:dyDescent="0.2">
      <c r="A11" s="115"/>
      <c r="B11" s="115"/>
      <c r="C11" s="152" t="s">
        <v>191</v>
      </c>
      <c r="D11" s="153" t="s">
        <v>51</v>
      </c>
      <c r="E11" s="154">
        <v>0</v>
      </c>
      <c r="F11" s="155">
        <v>0</v>
      </c>
      <c r="G11" s="246"/>
      <c r="H11" s="246"/>
      <c r="I11" s="246"/>
      <c r="J11" s="132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1.25" customHeight="1" x14ac:dyDescent="0.2">
      <c r="A12" s="115"/>
      <c r="B12" s="115"/>
      <c r="C12" s="152" t="s">
        <v>192</v>
      </c>
      <c r="D12" s="153" t="s">
        <v>55</v>
      </c>
      <c r="E12" s="154">
        <v>0</v>
      </c>
      <c r="F12" s="246"/>
      <c r="G12" s="155">
        <v>0</v>
      </c>
      <c r="H12" s="155">
        <v>0</v>
      </c>
      <c r="I12" s="155">
        <v>0</v>
      </c>
      <c r="J12" s="132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1.25" customHeight="1" x14ac:dyDescent="0.2">
      <c r="A13" s="115"/>
      <c r="B13" s="115"/>
      <c r="C13" s="152" t="s">
        <v>193</v>
      </c>
      <c r="D13" s="153" t="s">
        <v>59</v>
      </c>
      <c r="E13" s="154">
        <v>0</v>
      </c>
      <c r="F13" s="246"/>
      <c r="G13" s="155">
        <v>0</v>
      </c>
      <c r="H13" s="155">
        <v>0</v>
      </c>
      <c r="I13" s="155">
        <v>0</v>
      </c>
      <c r="J13" s="132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1.25" customHeight="1" x14ac:dyDescent="0.2">
      <c r="A14" s="115"/>
      <c r="B14" s="115"/>
      <c r="C14" s="145" t="s">
        <v>194</v>
      </c>
      <c r="D14" s="153" t="s">
        <v>63</v>
      </c>
      <c r="E14" s="154">
        <v>4420262</v>
      </c>
      <c r="F14" s="155">
        <v>4420262</v>
      </c>
      <c r="G14" s="246"/>
      <c r="H14" s="246"/>
      <c r="I14" s="246"/>
      <c r="J14" s="132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1.25" customHeight="1" x14ac:dyDescent="0.2">
      <c r="A15" s="115"/>
      <c r="B15" s="115"/>
      <c r="C15" s="152" t="s">
        <v>165</v>
      </c>
      <c r="D15" s="153" t="s">
        <v>64</v>
      </c>
      <c r="E15" s="154">
        <v>2422778</v>
      </c>
      <c r="F15" s="246"/>
      <c r="G15" s="155">
        <v>929677</v>
      </c>
      <c r="H15" s="155">
        <v>1493101</v>
      </c>
      <c r="I15" s="155">
        <v>0</v>
      </c>
      <c r="J15" s="132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1.25" customHeight="1" x14ac:dyDescent="0.2">
      <c r="A16" s="115"/>
      <c r="B16" s="115"/>
      <c r="C16" s="152" t="s">
        <v>195</v>
      </c>
      <c r="D16" s="153" t="s">
        <v>67</v>
      </c>
      <c r="E16" s="154">
        <v>0</v>
      </c>
      <c r="F16" s="246"/>
      <c r="G16" s="246"/>
      <c r="H16" s="246"/>
      <c r="I16" s="155">
        <v>0</v>
      </c>
      <c r="J16" s="132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21" customHeight="1" x14ac:dyDescent="0.2">
      <c r="A17" s="115"/>
      <c r="B17" s="115"/>
      <c r="C17" s="152" t="s">
        <v>333</v>
      </c>
      <c r="D17" s="153" t="s">
        <v>71</v>
      </c>
      <c r="E17" s="154">
        <v>0</v>
      </c>
      <c r="F17" s="155">
        <v>0</v>
      </c>
      <c r="G17" s="155">
        <v>0</v>
      </c>
      <c r="H17" s="155">
        <v>0</v>
      </c>
      <c r="I17" s="155">
        <v>0</v>
      </c>
      <c r="J17" s="132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34.5" customHeight="1" x14ac:dyDescent="0.2">
      <c r="A18" s="115"/>
      <c r="B18" s="115"/>
      <c r="C18" s="145" t="s">
        <v>196</v>
      </c>
      <c r="D18" s="158"/>
      <c r="E18" s="159"/>
      <c r="F18" s="159"/>
      <c r="G18" s="159"/>
      <c r="H18" s="159"/>
      <c r="I18" s="159"/>
      <c r="J18" s="132"/>
      <c r="K18" s="34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24" customHeight="1" x14ac:dyDescent="0.2">
      <c r="A19" s="115"/>
      <c r="B19" s="115"/>
      <c r="C19" s="152" t="s">
        <v>196</v>
      </c>
      <c r="D19" s="153" t="s">
        <v>79</v>
      </c>
      <c r="E19" s="154">
        <v>0</v>
      </c>
      <c r="F19" s="155">
        <v>0</v>
      </c>
      <c r="G19" s="246"/>
      <c r="H19" s="246"/>
      <c r="I19" s="246"/>
      <c r="J19" s="132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1.25" customHeight="1" x14ac:dyDescent="0.2">
      <c r="A20" s="115"/>
      <c r="B20" s="115"/>
      <c r="C20" s="145" t="s">
        <v>197</v>
      </c>
      <c r="D20" s="146"/>
      <c r="E20" s="159"/>
      <c r="F20" s="159"/>
      <c r="G20" s="159"/>
      <c r="H20" s="159"/>
      <c r="I20" s="159"/>
      <c r="J20" s="132"/>
      <c r="K20" s="34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x14ac:dyDescent="0.2">
      <c r="A21" s="115"/>
      <c r="B21" s="115"/>
      <c r="C21" s="152" t="s">
        <v>289</v>
      </c>
      <c r="D21" s="160" t="s">
        <v>81</v>
      </c>
      <c r="E21" s="154">
        <v>0</v>
      </c>
      <c r="F21" s="155">
        <v>0</v>
      </c>
      <c r="G21" s="155">
        <v>0</v>
      </c>
      <c r="H21" s="155">
        <v>0</v>
      </c>
      <c r="I21" s="246"/>
      <c r="J21" s="132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1.25" customHeight="1" thickBot="1" x14ac:dyDescent="0.25">
      <c r="A22" s="115"/>
      <c r="B22" s="115"/>
      <c r="C22" s="161" t="s">
        <v>198</v>
      </c>
      <c r="D22" s="162" t="s">
        <v>91</v>
      </c>
      <c r="E22" s="163">
        <v>8720994</v>
      </c>
      <c r="F22" s="164">
        <v>6298216</v>
      </c>
      <c r="G22" s="164">
        <v>929677</v>
      </c>
      <c r="H22" s="164">
        <v>1493101</v>
      </c>
      <c r="I22" s="164">
        <v>0</v>
      </c>
      <c r="J22" s="13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x14ac:dyDescent="0.2">
      <c r="A23" s="115"/>
      <c r="B23" s="115"/>
      <c r="C23" s="137"/>
      <c r="D23" s="132"/>
      <c r="E23" s="132"/>
      <c r="F23" s="132"/>
      <c r="G23" s="132"/>
      <c r="H23" s="132"/>
      <c r="I23" s="132"/>
      <c r="J23" s="132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x14ac:dyDescent="0.2">
      <c r="A24" s="115"/>
      <c r="B24" s="115"/>
      <c r="C24" s="137"/>
      <c r="D24" s="132"/>
      <c r="E24" s="132"/>
      <c r="F24" s="132"/>
      <c r="G24" s="132"/>
      <c r="H24" s="132"/>
      <c r="I24" s="132"/>
      <c r="J24" s="13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x14ac:dyDescent="0.2">
      <c r="A25" s="115"/>
      <c r="B25" s="115"/>
      <c r="C25" s="33" t="s">
        <v>606</v>
      </c>
      <c r="D25" s="132"/>
      <c r="E25" s="132"/>
      <c r="F25" s="132"/>
      <c r="G25" s="132"/>
      <c r="H25" s="132"/>
      <c r="I25" s="132"/>
      <c r="J25" s="132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x14ac:dyDescent="0.2">
      <c r="A26" s="115"/>
      <c r="B26" s="115"/>
      <c r="C26" s="137"/>
      <c r="D26" s="132"/>
      <c r="E26" s="132"/>
      <c r="F26" s="132"/>
      <c r="G26" s="132"/>
      <c r="H26" s="132"/>
      <c r="I26" s="132"/>
      <c r="J26" s="132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33.75" customHeight="1" thickBot="1" x14ac:dyDescent="0.25">
      <c r="A27" s="115"/>
      <c r="B27" s="115"/>
      <c r="C27" s="372" t="s">
        <v>603</v>
      </c>
      <c r="D27" s="116"/>
      <c r="E27" s="121" t="s">
        <v>175</v>
      </c>
      <c r="F27" s="371" t="s">
        <v>176</v>
      </c>
      <c r="G27" s="371" t="s">
        <v>177</v>
      </c>
      <c r="H27" s="371" t="s">
        <v>178</v>
      </c>
      <c r="I27" s="371" t="s">
        <v>179</v>
      </c>
      <c r="J27" s="132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x14ac:dyDescent="0.2">
      <c r="A28" s="115"/>
      <c r="B28" s="115"/>
      <c r="C28" s="142"/>
      <c r="D28" s="165"/>
      <c r="E28" s="144" t="s">
        <v>180</v>
      </c>
      <c r="F28" s="144" t="s">
        <v>181</v>
      </c>
      <c r="G28" s="144" t="s">
        <v>182</v>
      </c>
      <c r="H28" s="144" t="s">
        <v>183</v>
      </c>
      <c r="I28" s="144" t="s">
        <v>184</v>
      </c>
      <c r="J28" s="132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1.25" customHeight="1" x14ac:dyDescent="0.2">
      <c r="A29" s="115"/>
      <c r="B29" s="115"/>
      <c r="C29" s="145" t="s">
        <v>199</v>
      </c>
      <c r="D29" s="166"/>
      <c r="E29" s="147"/>
      <c r="F29" s="147"/>
      <c r="G29" s="147"/>
      <c r="H29" s="147"/>
      <c r="I29" s="147"/>
      <c r="J29" s="132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5" ht="11.25" customHeight="1" x14ac:dyDescent="0.2">
      <c r="A30" s="115"/>
      <c r="B30" s="115"/>
      <c r="C30" s="225" t="s">
        <v>200</v>
      </c>
      <c r="D30" s="226" t="s">
        <v>92</v>
      </c>
      <c r="E30" s="198">
        <v>0</v>
      </c>
      <c r="F30" s="247"/>
      <c r="G30" s="247"/>
      <c r="H30" s="189">
        <v>0</v>
      </c>
      <c r="I30" s="247"/>
      <c r="J30" s="132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5" ht="22.5" x14ac:dyDescent="0.2">
      <c r="A31" s="115"/>
      <c r="B31" s="115"/>
      <c r="C31" s="330" t="s">
        <v>201</v>
      </c>
      <c r="D31" s="153" t="s">
        <v>94</v>
      </c>
      <c r="E31" s="154">
        <v>0</v>
      </c>
      <c r="F31" s="248"/>
      <c r="G31" s="248"/>
      <c r="H31" s="155">
        <v>0</v>
      </c>
      <c r="I31" s="248"/>
      <c r="J31" s="132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1.25" customHeight="1" x14ac:dyDescent="0.2">
      <c r="A32" s="115"/>
      <c r="B32" s="115"/>
      <c r="C32" s="330" t="s">
        <v>202</v>
      </c>
      <c r="D32" s="153" t="s">
        <v>96</v>
      </c>
      <c r="E32" s="154">
        <v>0</v>
      </c>
      <c r="F32" s="248"/>
      <c r="G32" s="248"/>
      <c r="H32" s="155">
        <v>0</v>
      </c>
      <c r="I32" s="155">
        <v>0</v>
      </c>
      <c r="J32" s="132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1.25" customHeight="1" x14ac:dyDescent="0.2">
      <c r="A33" s="115"/>
      <c r="B33" s="115"/>
      <c r="C33" s="330" t="s">
        <v>334</v>
      </c>
      <c r="D33" s="153" t="s">
        <v>102</v>
      </c>
      <c r="E33" s="328">
        <v>0</v>
      </c>
      <c r="F33" s="248"/>
      <c r="G33" s="248"/>
      <c r="H33" s="248"/>
      <c r="I33" s="248"/>
      <c r="J33" s="132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ht="11.25" customHeight="1" x14ac:dyDescent="0.2">
      <c r="A34" s="115"/>
      <c r="B34" s="115"/>
      <c r="C34" s="330" t="s">
        <v>204</v>
      </c>
      <c r="D34" s="153" t="s">
        <v>100</v>
      </c>
      <c r="E34" s="154">
        <v>0</v>
      </c>
      <c r="F34" s="248"/>
      <c r="G34" s="248"/>
      <c r="H34" s="155">
        <v>0</v>
      </c>
      <c r="I34" s="248"/>
      <c r="J34" s="132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ht="11.25" customHeight="1" x14ac:dyDescent="0.2">
      <c r="A35" s="115"/>
      <c r="B35" s="115"/>
      <c r="C35" s="330" t="s">
        <v>203</v>
      </c>
      <c r="D35" s="153" t="s">
        <v>102</v>
      </c>
      <c r="E35" s="154">
        <v>0</v>
      </c>
      <c r="F35" s="248"/>
      <c r="G35" s="248"/>
      <c r="H35" s="155">
        <v>0</v>
      </c>
      <c r="I35" s="248"/>
      <c r="J35" s="132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ht="22.5" x14ac:dyDescent="0.2">
      <c r="A36" s="115"/>
      <c r="B36" s="115"/>
      <c r="C36" s="330" t="s">
        <v>205</v>
      </c>
      <c r="D36" s="153" t="s">
        <v>104</v>
      </c>
      <c r="E36" s="154">
        <v>0</v>
      </c>
      <c r="F36" s="248"/>
      <c r="G36" s="248"/>
      <c r="H36" s="155">
        <v>0</v>
      </c>
      <c r="I36" s="248"/>
      <c r="J36" s="132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ht="22.5" x14ac:dyDescent="0.2">
      <c r="A37" s="115"/>
      <c r="B37" s="115"/>
      <c r="C37" s="330" t="s">
        <v>206</v>
      </c>
      <c r="D37" s="153" t="s">
        <v>106</v>
      </c>
      <c r="E37" s="154">
        <v>0</v>
      </c>
      <c r="F37" s="248"/>
      <c r="G37" s="248"/>
      <c r="H37" s="155">
        <v>0</v>
      </c>
      <c r="I37" s="155">
        <v>0</v>
      </c>
      <c r="J37" s="132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25" ht="11.25" customHeight="1" x14ac:dyDescent="0.2">
      <c r="A38" s="115"/>
      <c r="B38" s="115"/>
      <c r="C38" s="227" t="s">
        <v>208</v>
      </c>
      <c r="D38" s="228" t="s">
        <v>110</v>
      </c>
      <c r="E38" s="229">
        <v>0</v>
      </c>
      <c r="F38" s="249"/>
      <c r="G38" s="249"/>
      <c r="H38" s="218">
        <v>0</v>
      </c>
      <c r="I38" s="218">
        <v>0</v>
      </c>
      <c r="J38" s="132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ht="11.25" customHeight="1" x14ac:dyDescent="0.2">
      <c r="A39" s="115"/>
      <c r="B39" s="115"/>
      <c r="C39" s="145" t="s">
        <v>209</v>
      </c>
      <c r="D39" s="169" t="s">
        <v>112</v>
      </c>
      <c r="E39" s="170">
        <v>0</v>
      </c>
      <c r="F39" s="250"/>
      <c r="G39" s="250"/>
      <c r="H39" s="171">
        <v>0</v>
      </c>
      <c r="I39" s="171">
        <v>0</v>
      </c>
      <c r="J39" s="132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1.25" customHeight="1" x14ac:dyDescent="0.2">
      <c r="A40" s="115"/>
      <c r="B40" s="115"/>
      <c r="C40" s="329" t="s">
        <v>329</v>
      </c>
      <c r="D40" s="230"/>
      <c r="E40" s="231">
        <v>0</v>
      </c>
      <c r="F40" s="232">
        <v>0</v>
      </c>
      <c r="G40" s="232">
        <v>0</v>
      </c>
      <c r="H40" s="232">
        <v>0</v>
      </c>
      <c r="I40" s="232">
        <v>0</v>
      </c>
      <c r="J40" s="132"/>
      <c r="K40" s="34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11.25" customHeight="1" x14ac:dyDescent="0.2">
      <c r="A41" s="115"/>
      <c r="B41" s="115"/>
      <c r="C41" s="225" t="s">
        <v>335</v>
      </c>
      <c r="D41" s="226" t="s">
        <v>118</v>
      </c>
      <c r="E41" s="198">
        <v>8720994</v>
      </c>
      <c r="F41" s="189">
        <v>6298216</v>
      </c>
      <c r="G41" s="189">
        <v>929677</v>
      </c>
      <c r="H41" s="189">
        <v>1493101</v>
      </c>
      <c r="I41" s="189">
        <v>0</v>
      </c>
      <c r="J41" s="132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ht="11.25" customHeight="1" x14ac:dyDescent="0.2">
      <c r="A42" s="115"/>
      <c r="B42" s="115"/>
      <c r="C42" s="330" t="s">
        <v>336</v>
      </c>
      <c r="D42" s="153" t="s">
        <v>119</v>
      </c>
      <c r="E42" s="154">
        <v>8720994</v>
      </c>
      <c r="F42" s="155">
        <v>6298216</v>
      </c>
      <c r="G42" s="155">
        <v>929677</v>
      </c>
      <c r="H42" s="155">
        <v>1493101</v>
      </c>
      <c r="I42" s="253"/>
      <c r="J42" s="132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x14ac:dyDescent="0.2">
      <c r="A43" s="115"/>
      <c r="B43" s="115"/>
      <c r="C43" s="330" t="s">
        <v>288</v>
      </c>
      <c r="D43" s="153" t="s">
        <v>123</v>
      </c>
      <c r="E43" s="154">
        <v>8720994</v>
      </c>
      <c r="F43" s="155">
        <v>6298216</v>
      </c>
      <c r="G43" s="155">
        <v>929677</v>
      </c>
      <c r="H43" s="155">
        <v>1493101</v>
      </c>
      <c r="I43" s="155">
        <v>0</v>
      </c>
      <c r="J43" s="132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1.25" customHeight="1" x14ac:dyDescent="0.2">
      <c r="A44" s="115"/>
      <c r="B44" s="115"/>
      <c r="C44" s="173" t="s">
        <v>287</v>
      </c>
      <c r="D44" s="153" t="s">
        <v>125</v>
      </c>
      <c r="E44" s="154">
        <v>7598723</v>
      </c>
      <c r="F44" s="155">
        <v>6298216</v>
      </c>
      <c r="G44" s="155">
        <v>929677</v>
      </c>
      <c r="H44" s="155">
        <v>370830</v>
      </c>
      <c r="I44" s="248"/>
      <c r="J44" s="132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5"/>
      <c r="B45" s="115"/>
      <c r="C45" s="173" t="s">
        <v>322</v>
      </c>
      <c r="D45" s="153" t="s">
        <v>128</v>
      </c>
      <c r="E45" s="154">
        <v>4120329</v>
      </c>
      <c r="F45" s="248"/>
      <c r="G45" s="248"/>
      <c r="H45" s="248"/>
      <c r="I45" s="248"/>
      <c r="J45" s="132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x14ac:dyDescent="0.2">
      <c r="A46" s="115"/>
      <c r="B46" s="115"/>
      <c r="C46" s="233" t="s">
        <v>328</v>
      </c>
      <c r="D46" s="228" t="s">
        <v>130</v>
      </c>
      <c r="E46" s="229">
        <v>1854148</v>
      </c>
      <c r="F46" s="248"/>
      <c r="G46" s="248"/>
      <c r="H46" s="248"/>
      <c r="I46" s="248"/>
      <c r="J46" s="132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x14ac:dyDescent="0.2">
      <c r="A47" s="115"/>
      <c r="B47" s="115"/>
      <c r="C47" s="145" t="s">
        <v>286</v>
      </c>
      <c r="D47" s="169" t="s">
        <v>132</v>
      </c>
      <c r="E47" s="174">
        <v>2.1166</v>
      </c>
      <c r="F47" s="250"/>
      <c r="G47" s="250"/>
      <c r="H47" s="250"/>
      <c r="I47" s="250"/>
      <c r="J47" s="132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1.25" customHeight="1" thickBot="1" x14ac:dyDescent="0.25">
      <c r="A48" s="115"/>
      <c r="B48" s="115"/>
      <c r="C48" s="161" t="s">
        <v>207</v>
      </c>
      <c r="D48" s="175" t="s">
        <v>134</v>
      </c>
      <c r="E48" s="176">
        <v>4.0982000000000003</v>
      </c>
      <c r="F48" s="251"/>
      <c r="G48" s="251"/>
      <c r="H48" s="251"/>
      <c r="I48" s="251"/>
      <c r="J48" s="132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x14ac:dyDescent="0.2">
      <c r="A49" s="115"/>
      <c r="B49" s="115"/>
      <c r="C49" s="137"/>
      <c r="D49" s="132"/>
      <c r="E49" s="132"/>
      <c r="F49" s="132"/>
      <c r="G49" s="132"/>
      <c r="H49" s="132"/>
      <c r="I49" s="132"/>
      <c r="J49" s="132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x14ac:dyDescent="0.2">
      <c r="A50" s="115"/>
      <c r="B50" s="115"/>
      <c r="C50" s="137"/>
      <c r="D50" s="132"/>
      <c r="E50" s="132"/>
      <c r="F50" s="132"/>
      <c r="G50" s="132"/>
      <c r="H50" s="132"/>
      <c r="I50" s="132"/>
      <c r="J50" s="132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x14ac:dyDescent="0.2">
      <c r="A51" s="115"/>
      <c r="B51" s="115"/>
      <c r="C51" s="137"/>
      <c r="D51" s="132"/>
      <c r="E51" s="132"/>
      <c r="F51" s="132"/>
      <c r="G51" s="132"/>
      <c r="H51" s="132"/>
      <c r="I51" s="132"/>
      <c r="J51" s="132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x14ac:dyDescent="0.2">
      <c r="A52" s="115"/>
      <c r="B52" s="115"/>
      <c r="C52" s="177" t="s">
        <v>212</v>
      </c>
      <c r="D52" s="132"/>
      <c r="E52" s="132"/>
      <c r="F52" s="132"/>
      <c r="G52" s="132"/>
      <c r="H52" s="132"/>
      <c r="I52" s="132"/>
      <c r="J52" s="132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x14ac:dyDescent="0.2">
      <c r="A53" s="115"/>
      <c r="B53" s="115"/>
      <c r="C53" s="137"/>
      <c r="D53" s="132"/>
      <c r="E53" s="132"/>
      <c r="F53" s="132"/>
      <c r="G53" s="132"/>
      <c r="H53" s="132"/>
      <c r="I53" s="132"/>
      <c r="J53" s="132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ht="33.75" customHeight="1" thickBot="1" x14ac:dyDescent="0.25">
      <c r="A54" s="115"/>
      <c r="B54" s="115"/>
      <c r="C54" s="372" t="s">
        <v>603</v>
      </c>
      <c r="D54" s="116"/>
      <c r="E54" s="121" t="s">
        <v>175</v>
      </c>
      <c r="F54" s="132"/>
      <c r="G54" s="132"/>
      <c r="H54" s="132"/>
      <c r="I54" s="132"/>
      <c r="J54" s="132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x14ac:dyDescent="0.2">
      <c r="A55" s="115"/>
      <c r="B55" s="115"/>
      <c r="C55" s="142"/>
      <c r="D55" s="143"/>
      <c r="E55" s="144" t="s">
        <v>213</v>
      </c>
      <c r="F55" s="132"/>
      <c r="G55" s="132"/>
      <c r="H55" s="132"/>
      <c r="I55" s="132"/>
      <c r="J55" s="132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25" ht="12" customHeight="1" x14ac:dyDescent="0.2">
      <c r="A56" s="115"/>
      <c r="B56" s="115"/>
      <c r="C56" s="145" t="s">
        <v>214</v>
      </c>
      <c r="D56" s="146"/>
      <c r="E56" s="159"/>
      <c r="F56" s="132"/>
      <c r="G56" s="132"/>
      <c r="H56" s="132"/>
      <c r="I56" s="132"/>
      <c r="J56" s="132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ht="11.25" customHeight="1" x14ac:dyDescent="0.2">
      <c r="A57" s="115"/>
      <c r="B57" s="115"/>
      <c r="C57" s="152" t="s">
        <v>215</v>
      </c>
      <c r="D57" s="160" t="s">
        <v>140</v>
      </c>
      <c r="E57" s="157">
        <v>6622224</v>
      </c>
      <c r="F57" s="132"/>
      <c r="G57" s="132"/>
      <c r="H57" s="132"/>
      <c r="I57" s="132"/>
      <c r="J57" s="132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ht="11.25" customHeight="1" x14ac:dyDescent="0.2">
      <c r="A58" s="115"/>
      <c r="B58" s="115"/>
      <c r="C58" s="152" t="s">
        <v>460</v>
      </c>
      <c r="D58" s="160" t="s">
        <v>141</v>
      </c>
      <c r="E58" s="157">
        <v>72468</v>
      </c>
      <c r="F58" s="132"/>
      <c r="G58" s="132"/>
      <c r="H58" s="132"/>
      <c r="I58" s="132"/>
      <c r="J58" s="132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ht="11.25" customHeight="1" x14ac:dyDescent="0.2">
      <c r="A59" s="115"/>
      <c r="B59" s="115"/>
      <c r="C59" s="152" t="s">
        <v>337</v>
      </c>
      <c r="D59" s="160" t="s">
        <v>142</v>
      </c>
      <c r="E59" s="157">
        <v>251540</v>
      </c>
      <c r="F59" s="132"/>
      <c r="G59" s="132"/>
      <c r="H59" s="132"/>
      <c r="I59" s="132"/>
      <c r="J59" s="132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ht="11.25" customHeight="1" x14ac:dyDescent="0.2">
      <c r="A60" s="115"/>
      <c r="B60" s="115"/>
      <c r="C60" s="152" t="s">
        <v>216</v>
      </c>
      <c r="D60" s="160" t="s">
        <v>144</v>
      </c>
      <c r="E60" s="157">
        <v>1877954</v>
      </c>
      <c r="F60" s="132"/>
      <c r="G60" s="132"/>
      <c r="H60" s="132"/>
      <c r="I60" s="132"/>
      <c r="J60" s="132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ht="22.5" x14ac:dyDescent="0.2">
      <c r="A61" s="115"/>
      <c r="B61" s="115"/>
      <c r="C61" s="152" t="s">
        <v>217</v>
      </c>
      <c r="D61" s="160" t="s">
        <v>146</v>
      </c>
      <c r="E61" s="157">
        <v>0</v>
      </c>
      <c r="F61" s="132"/>
      <c r="G61" s="132"/>
      <c r="H61" s="132"/>
      <c r="I61" s="132"/>
      <c r="J61" s="132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x14ac:dyDescent="0.2">
      <c r="A62" s="115"/>
      <c r="B62" s="115"/>
      <c r="C62" s="178" t="s">
        <v>214</v>
      </c>
      <c r="D62" s="179" t="s">
        <v>150</v>
      </c>
      <c r="E62" s="168">
        <v>4420262</v>
      </c>
      <c r="F62" s="132"/>
      <c r="G62" s="132"/>
      <c r="H62" s="132"/>
      <c r="I62" s="132"/>
      <c r="J62" s="132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:25" x14ac:dyDescent="0.2">
      <c r="A63" s="115"/>
      <c r="B63" s="115"/>
      <c r="C63" s="145" t="s">
        <v>285</v>
      </c>
      <c r="D63" s="180"/>
      <c r="E63" s="171"/>
      <c r="F63" s="132"/>
      <c r="G63" s="132"/>
      <c r="H63" s="132"/>
      <c r="I63" s="132"/>
      <c r="J63" s="132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5" ht="11.25" customHeight="1" x14ac:dyDescent="0.2">
      <c r="A64" s="115"/>
      <c r="B64" s="115"/>
      <c r="C64" s="148" t="s">
        <v>218</v>
      </c>
      <c r="D64" s="181" t="s">
        <v>152</v>
      </c>
      <c r="E64" s="182">
        <v>1280446</v>
      </c>
      <c r="F64" s="132"/>
      <c r="G64" s="132"/>
      <c r="H64" s="132"/>
      <c r="I64" s="132"/>
      <c r="J64" s="132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:25" ht="11.25" customHeight="1" x14ac:dyDescent="0.2">
      <c r="A65" s="115"/>
      <c r="B65" s="115"/>
      <c r="C65" s="167" t="s">
        <v>448</v>
      </c>
      <c r="D65" s="179" t="s">
        <v>154</v>
      </c>
      <c r="E65" s="183">
        <v>558452</v>
      </c>
      <c r="F65" s="132"/>
      <c r="G65" s="132"/>
      <c r="H65" s="132"/>
      <c r="I65" s="132"/>
      <c r="J65" s="132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:25" ht="12" customHeight="1" thickBot="1" x14ac:dyDescent="0.25">
      <c r="A66" s="115"/>
      <c r="B66" s="115"/>
      <c r="C66" s="161" t="s">
        <v>461</v>
      </c>
      <c r="D66" s="162" t="s">
        <v>155</v>
      </c>
      <c r="E66" s="163">
        <v>1838898</v>
      </c>
      <c r="F66" s="132"/>
      <c r="G66" s="132"/>
      <c r="H66" s="132"/>
      <c r="I66" s="132"/>
      <c r="J66" s="132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x14ac:dyDescent="0.2">
      <c r="A67" s="115"/>
      <c r="B67" s="115"/>
      <c r="C67" s="137"/>
      <c r="D67" s="132"/>
      <c r="E67" s="132"/>
      <c r="F67" s="132"/>
      <c r="G67" s="132"/>
      <c r="H67" s="132"/>
      <c r="I67" s="132"/>
      <c r="J67" s="132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x14ac:dyDescent="0.2">
      <c r="A68" s="115"/>
      <c r="B68" s="115"/>
      <c r="C68" s="137"/>
      <c r="D68" s="132"/>
      <c r="E68" s="132"/>
      <c r="F68" s="132"/>
      <c r="G68" s="132"/>
      <c r="H68" s="132"/>
      <c r="I68" s="132"/>
      <c r="J68" s="132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25" x14ac:dyDescent="0.2">
      <c r="A69" s="115"/>
      <c r="B69" s="115"/>
      <c r="C69" s="137"/>
      <c r="D69" s="132"/>
      <c r="E69" s="132"/>
      <c r="F69" s="132"/>
      <c r="G69" s="132"/>
      <c r="H69" s="132"/>
      <c r="I69" s="132"/>
      <c r="J69" s="132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x14ac:dyDescent="0.2">
      <c r="A70" s="115"/>
      <c r="B70" s="115"/>
      <c r="C70" s="137"/>
      <c r="D70" s="132"/>
      <c r="E70" s="132"/>
      <c r="F70" s="132"/>
      <c r="G70" s="132"/>
      <c r="H70" s="132"/>
      <c r="I70" s="132"/>
      <c r="J70" s="132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:25" x14ac:dyDescent="0.2">
      <c r="A71" s="115"/>
      <c r="B71" s="115"/>
      <c r="C71" s="137"/>
      <c r="D71" s="132"/>
      <c r="E71" s="132"/>
      <c r="F71" s="132"/>
      <c r="G71" s="132"/>
      <c r="H71" s="132"/>
      <c r="I71" s="132"/>
      <c r="J71" s="132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:25" x14ac:dyDescent="0.2">
      <c r="A72" s="115"/>
      <c r="B72" s="115"/>
      <c r="C72" s="137"/>
      <c r="D72" s="132"/>
      <c r="E72" s="132"/>
      <c r="F72" s="132"/>
      <c r="G72" s="132"/>
      <c r="H72" s="132"/>
      <c r="I72" s="132"/>
      <c r="J72" s="132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:25" x14ac:dyDescent="0.2">
      <c r="A73" s="115"/>
      <c r="B73" s="115"/>
      <c r="C73" s="137"/>
      <c r="D73" s="132"/>
      <c r="E73" s="132"/>
      <c r="F73" s="132"/>
      <c r="G73" s="132"/>
      <c r="H73" s="132"/>
      <c r="I73" s="132"/>
      <c r="J73" s="132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x14ac:dyDescent="0.2">
      <c r="A74" s="115"/>
      <c r="B74" s="115"/>
      <c r="C74" s="137"/>
      <c r="D74" s="132"/>
      <c r="E74" s="132"/>
      <c r="F74" s="132"/>
      <c r="G74" s="132"/>
      <c r="H74" s="132"/>
      <c r="I74" s="132"/>
      <c r="J74" s="132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x14ac:dyDescent="0.2">
      <c r="A75" s="115"/>
      <c r="B75" s="115"/>
      <c r="C75" s="137"/>
      <c r="D75" s="132"/>
      <c r="E75" s="132"/>
      <c r="F75" s="132"/>
      <c r="G75" s="132"/>
      <c r="H75" s="132"/>
      <c r="I75" s="132"/>
      <c r="J75" s="132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x14ac:dyDescent="0.2">
      <c r="A76" s="115"/>
      <c r="B76" s="115"/>
      <c r="C76" s="137"/>
      <c r="D76" s="132"/>
      <c r="E76" s="132"/>
      <c r="F76" s="132"/>
      <c r="G76" s="132"/>
      <c r="H76" s="132"/>
      <c r="I76" s="132"/>
      <c r="J76" s="132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x14ac:dyDescent="0.2">
      <c r="A77" s="115"/>
      <c r="B77" s="115"/>
      <c r="C77" s="137"/>
      <c r="D77" s="132"/>
      <c r="E77" s="132"/>
      <c r="F77" s="132"/>
      <c r="G77" s="132"/>
      <c r="H77" s="132"/>
      <c r="I77" s="132"/>
      <c r="J77" s="132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x14ac:dyDescent="0.2">
      <c r="A78" s="115"/>
      <c r="B78" s="115"/>
      <c r="C78" s="137"/>
      <c r="D78" s="132"/>
      <c r="E78" s="132"/>
      <c r="F78" s="132"/>
      <c r="G78" s="132"/>
      <c r="H78" s="132"/>
      <c r="I78" s="132"/>
      <c r="J78" s="132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x14ac:dyDescent="0.2">
      <c r="A79" s="115"/>
      <c r="B79" s="115"/>
      <c r="C79" s="137"/>
      <c r="D79" s="132"/>
      <c r="E79" s="132"/>
      <c r="F79" s="132"/>
      <c r="G79" s="132"/>
      <c r="H79" s="132"/>
      <c r="I79" s="132"/>
      <c r="J79" s="132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5"/>
      <c r="B80" s="115"/>
      <c r="C80" s="137"/>
      <c r="D80" s="132"/>
      <c r="E80" s="132"/>
      <c r="F80" s="132"/>
      <c r="G80" s="132"/>
      <c r="H80" s="132"/>
      <c r="I80" s="132"/>
      <c r="J80" s="132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x14ac:dyDescent="0.2">
      <c r="A81" s="115"/>
      <c r="B81" s="115"/>
      <c r="C81" s="137"/>
      <c r="D81" s="132"/>
      <c r="E81" s="132"/>
      <c r="F81" s="132"/>
      <c r="G81" s="132"/>
      <c r="H81" s="132"/>
      <c r="I81" s="132"/>
      <c r="J81" s="132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x14ac:dyDescent="0.2">
      <c r="A82" s="115"/>
      <c r="B82" s="115"/>
      <c r="C82" s="137"/>
      <c r="D82" s="132"/>
      <c r="E82" s="132"/>
      <c r="F82" s="132"/>
      <c r="G82" s="132"/>
      <c r="H82" s="132"/>
      <c r="I82" s="132"/>
      <c r="J82" s="132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:25" x14ac:dyDescent="0.2">
      <c r="A83" s="115"/>
      <c r="B83" s="115"/>
      <c r="C83" s="137"/>
      <c r="D83" s="132"/>
      <c r="E83" s="132"/>
      <c r="F83" s="132"/>
      <c r="G83" s="132"/>
      <c r="H83" s="132"/>
      <c r="I83" s="132"/>
      <c r="J83" s="132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:25" x14ac:dyDescent="0.2">
      <c r="A84" s="115"/>
      <c r="B84" s="115"/>
      <c r="C84" s="137"/>
      <c r="D84" s="132"/>
      <c r="E84" s="132"/>
      <c r="F84" s="132"/>
      <c r="G84" s="132"/>
      <c r="H84" s="132"/>
      <c r="I84" s="132"/>
      <c r="J84" s="132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x14ac:dyDescent="0.2">
      <c r="A85" s="115"/>
      <c r="B85" s="115"/>
      <c r="C85" s="137"/>
      <c r="D85" s="132"/>
      <c r="E85" s="132"/>
      <c r="F85" s="132"/>
      <c r="G85" s="132"/>
      <c r="H85" s="132"/>
      <c r="I85" s="132"/>
      <c r="J85" s="132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x14ac:dyDescent="0.2">
      <c r="A86" s="115"/>
      <c r="B86" s="115"/>
      <c r="C86" s="137"/>
      <c r="D86" s="132"/>
      <c r="E86" s="132"/>
      <c r="F86" s="132"/>
      <c r="G86" s="132"/>
      <c r="H86" s="132"/>
      <c r="I86" s="132"/>
      <c r="J86" s="132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:25" x14ac:dyDescent="0.2">
      <c r="A87" s="115"/>
      <c r="B87" s="115"/>
      <c r="C87" s="137"/>
      <c r="D87" s="132"/>
      <c r="E87" s="132"/>
      <c r="F87" s="132"/>
      <c r="G87" s="132"/>
      <c r="H87" s="132"/>
      <c r="I87" s="132"/>
      <c r="J87" s="132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:25" x14ac:dyDescent="0.2">
      <c r="A88" s="115"/>
      <c r="B88" s="115"/>
      <c r="C88" s="137"/>
      <c r="D88" s="132"/>
      <c r="E88" s="132"/>
      <c r="F88" s="132"/>
      <c r="G88" s="132"/>
      <c r="H88" s="132"/>
      <c r="I88" s="132"/>
      <c r="J88" s="132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:25" x14ac:dyDescent="0.2">
      <c r="A89" s="115"/>
      <c r="B89" s="115"/>
      <c r="C89" s="137"/>
      <c r="D89" s="132"/>
      <c r="E89" s="132"/>
      <c r="F89" s="132"/>
      <c r="G89" s="132"/>
      <c r="H89" s="132"/>
      <c r="I89" s="132"/>
      <c r="J89" s="132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25" x14ac:dyDescent="0.2">
      <c r="A90" s="115"/>
      <c r="B90" s="115"/>
      <c r="C90" s="137"/>
      <c r="D90" s="132"/>
      <c r="E90" s="132"/>
      <c r="F90" s="132"/>
      <c r="G90" s="132"/>
      <c r="H90" s="132"/>
      <c r="I90" s="132"/>
      <c r="J90" s="132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x14ac:dyDescent="0.2">
      <c r="A91" s="115"/>
      <c r="B91" s="115"/>
      <c r="C91" s="137"/>
      <c r="D91" s="132"/>
      <c r="E91" s="132"/>
      <c r="F91" s="132"/>
      <c r="G91" s="132"/>
      <c r="H91" s="132"/>
      <c r="I91" s="132"/>
      <c r="J91" s="132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:25" x14ac:dyDescent="0.2">
      <c r="A92" s="115"/>
      <c r="B92" s="115"/>
      <c r="C92" s="137"/>
      <c r="D92" s="132"/>
      <c r="E92" s="132"/>
      <c r="F92" s="132"/>
      <c r="G92" s="132"/>
      <c r="H92" s="132"/>
      <c r="I92" s="132"/>
      <c r="J92" s="132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x14ac:dyDescent="0.2">
      <c r="A93" s="115"/>
      <c r="B93" s="115"/>
      <c r="C93" s="137"/>
      <c r="D93" s="132"/>
      <c r="E93" s="132"/>
      <c r="F93" s="132"/>
      <c r="G93" s="132"/>
      <c r="H93" s="132"/>
      <c r="I93" s="132"/>
      <c r="J93" s="132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:25" x14ac:dyDescent="0.2">
      <c r="A94" s="115"/>
      <c r="B94" s="115"/>
      <c r="C94" s="137"/>
      <c r="D94" s="132"/>
      <c r="E94" s="132"/>
      <c r="F94" s="132"/>
      <c r="G94" s="132"/>
      <c r="H94" s="132"/>
      <c r="I94" s="132"/>
      <c r="J94" s="132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:25" x14ac:dyDescent="0.2">
      <c r="A95" s="115"/>
      <c r="B95" s="115"/>
      <c r="C95" s="137"/>
      <c r="D95" s="132"/>
      <c r="E95" s="132"/>
      <c r="F95" s="132"/>
      <c r="G95" s="132"/>
      <c r="H95" s="132"/>
      <c r="I95" s="132"/>
      <c r="J95" s="132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:25" x14ac:dyDescent="0.2">
      <c r="A96" s="115"/>
      <c r="B96" s="115"/>
      <c r="C96" s="137"/>
      <c r="D96" s="132"/>
      <c r="E96" s="132"/>
      <c r="F96" s="132"/>
      <c r="G96" s="132"/>
      <c r="H96" s="132"/>
      <c r="I96" s="132"/>
      <c r="J96" s="132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:25" x14ac:dyDescent="0.2">
      <c r="A97" s="115"/>
      <c r="B97" s="115"/>
      <c r="C97" s="137"/>
      <c r="D97" s="132"/>
      <c r="E97" s="132"/>
      <c r="F97" s="132"/>
      <c r="G97" s="132"/>
      <c r="H97" s="132"/>
      <c r="I97" s="132"/>
      <c r="J97" s="132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:25" x14ac:dyDescent="0.2">
      <c r="A98" s="115"/>
      <c r="B98" s="115"/>
      <c r="C98" s="137"/>
      <c r="D98" s="132"/>
      <c r="E98" s="132"/>
      <c r="F98" s="132"/>
      <c r="G98" s="132"/>
      <c r="H98" s="132"/>
      <c r="I98" s="132"/>
      <c r="J98" s="132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:25" x14ac:dyDescent="0.2">
      <c r="A99" s="115"/>
      <c r="B99" s="115"/>
      <c r="C99" s="137"/>
      <c r="D99" s="132"/>
      <c r="E99" s="132"/>
      <c r="F99" s="132"/>
      <c r="G99" s="132"/>
      <c r="H99" s="132"/>
      <c r="I99" s="132"/>
      <c r="J99" s="132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:25" ht="12" thickBot="1" x14ac:dyDescent="0.25">
      <c r="A100" s="115"/>
      <c r="B100" s="115"/>
      <c r="C100" s="137"/>
      <c r="D100" s="132"/>
      <c r="E100" s="132"/>
      <c r="F100" s="132"/>
      <c r="G100" s="132"/>
      <c r="H100" s="132"/>
      <c r="I100" s="132"/>
      <c r="J100" s="132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56"/>
  <sheetViews>
    <sheetView workbookViewId="0">
      <selection activeCell="C29" sqref="C29:D29"/>
    </sheetView>
  </sheetViews>
  <sheetFormatPr defaultColWidth="11.1640625" defaultRowHeight="11.25" x14ac:dyDescent="0.2"/>
  <cols>
    <col min="1" max="1" width="11.5" style="11" customWidth="1"/>
    <col min="2" max="2" width="14.83203125" style="305" bestFit="1" customWidth="1"/>
    <col min="3" max="3" width="46.6640625" style="306" customWidth="1"/>
    <col min="4" max="4" width="28.1640625" style="307" customWidth="1"/>
    <col min="5" max="5" width="24.6640625" style="307" customWidth="1"/>
    <col min="6" max="6" width="18.33203125" style="353" customWidth="1"/>
    <col min="7" max="16384" width="11.1640625" style="11"/>
  </cols>
  <sheetData>
    <row r="1" spans="1:10" ht="12" thickBot="1" x14ac:dyDescent="0.25">
      <c r="A1" s="299" t="s">
        <v>40</v>
      </c>
      <c r="B1" s="134"/>
      <c r="C1" s="137"/>
      <c r="D1" s="132"/>
      <c r="E1" s="132"/>
      <c r="F1" s="352"/>
      <c r="G1" s="134"/>
      <c r="H1" s="134"/>
      <c r="I1" s="134"/>
      <c r="J1" s="134"/>
    </row>
    <row r="2" spans="1:10" x14ac:dyDescent="0.2">
      <c r="A2" s="132"/>
      <c r="B2" s="132"/>
      <c r="C2" s="33"/>
      <c r="D2" s="132"/>
      <c r="E2" s="132"/>
      <c r="F2" s="352"/>
      <c r="G2" s="132"/>
      <c r="H2" s="132"/>
      <c r="I2" s="132"/>
      <c r="J2" s="132"/>
    </row>
    <row r="3" spans="1:10" x14ac:dyDescent="0.2">
      <c r="A3" s="132"/>
      <c r="B3" s="132"/>
      <c r="C3" s="396" t="s">
        <v>604</v>
      </c>
      <c r="D3" s="396"/>
      <c r="E3" s="396"/>
      <c r="F3" s="352"/>
      <c r="G3" s="132"/>
      <c r="H3" s="132"/>
      <c r="I3" s="132"/>
      <c r="J3" s="132"/>
    </row>
    <row r="4" spans="1:10" x14ac:dyDescent="0.2">
      <c r="A4" s="132"/>
      <c r="B4" s="132"/>
      <c r="C4" s="331"/>
      <c r="D4" s="331"/>
      <c r="E4" s="331"/>
      <c r="F4" s="352"/>
      <c r="G4" s="132"/>
      <c r="H4" s="132"/>
      <c r="I4" s="132"/>
      <c r="J4" s="132"/>
    </row>
    <row r="5" spans="1:10" ht="32.1" customHeight="1" thickBot="1" x14ac:dyDescent="0.25">
      <c r="A5" s="132"/>
      <c r="B5" s="132"/>
      <c r="C5" s="321" t="s">
        <v>603</v>
      </c>
      <c r="D5" s="315"/>
      <c r="E5" s="315"/>
      <c r="F5" s="352"/>
      <c r="G5" s="132"/>
      <c r="H5" s="132"/>
      <c r="I5" s="132"/>
      <c r="J5" s="132"/>
    </row>
    <row r="6" spans="1:10" ht="31.5" customHeight="1" x14ac:dyDescent="0.2">
      <c r="A6" s="132"/>
      <c r="B6" s="132"/>
      <c r="C6" s="320" t="s">
        <v>397</v>
      </c>
      <c r="D6" s="332" t="s">
        <v>398</v>
      </c>
      <c r="E6" s="320" t="s">
        <v>399</v>
      </c>
      <c r="F6" s="352"/>
      <c r="G6" s="132"/>
      <c r="H6" s="132"/>
      <c r="I6" s="132"/>
      <c r="J6" s="132"/>
    </row>
    <row r="7" spans="1:10" x14ac:dyDescent="0.2">
      <c r="A7" s="132"/>
      <c r="B7" s="132"/>
      <c r="C7" s="319" t="s">
        <v>180</v>
      </c>
      <c r="D7" s="319" t="s">
        <v>181</v>
      </c>
      <c r="E7" s="319" t="s">
        <v>182</v>
      </c>
      <c r="F7" s="352"/>
      <c r="G7" s="132"/>
      <c r="H7" s="132"/>
      <c r="I7" s="132"/>
      <c r="J7" s="132"/>
    </row>
    <row r="8" spans="1:10" x14ac:dyDescent="0.2">
      <c r="A8" s="132"/>
      <c r="B8" s="132" t="s">
        <v>477</v>
      </c>
      <c r="C8" s="382" t="s">
        <v>578</v>
      </c>
      <c r="D8" s="349" t="s">
        <v>559</v>
      </c>
      <c r="E8" s="350">
        <v>3270989</v>
      </c>
      <c r="F8" s="352"/>
      <c r="G8" s="132"/>
      <c r="H8" s="132"/>
      <c r="I8" s="132"/>
      <c r="J8" s="132"/>
    </row>
    <row r="9" spans="1:10" x14ac:dyDescent="0.2">
      <c r="A9" s="132"/>
      <c r="B9" s="132" t="s">
        <v>478</v>
      </c>
      <c r="C9" s="340" t="s">
        <v>579</v>
      </c>
      <c r="D9" s="341" t="s">
        <v>560</v>
      </c>
      <c r="E9" s="308">
        <v>3155222</v>
      </c>
      <c r="F9" s="352"/>
      <c r="G9" s="132"/>
      <c r="H9" s="132"/>
      <c r="I9" s="132"/>
      <c r="J9" s="132"/>
    </row>
    <row r="10" spans="1:10" x14ac:dyDescent="0.2">
      <c r="A10" s="132"/>
      <c r="B10" s="132" t="s">
        <v>479</v>
      </c>
      <c r="C10" s="340" t="s">
        <v>580</v>
      </c>
      <c r="D10" s="341" t="s">
        <v>561</v>
      </c>
      <c r="E10" s="308">
        <v>2325901</v>
      </c>
      <c r="F10" s="352"/>
      <c r="G10" s="132"/>
      <c r="H10" s="132"/>
      <c r="I10" s="132"/>
      <c r="J10" s="132"/>
    </row>
    <row r="11" spans="1:10" x14ac:dyDescent="0.2">
      <c r="A11" s="132"/>
      <c r="B11" s="132" t="s">
        <v>480</v>
      </c>
      <c r="C11" s="340" t="s">
        <v>581</v>
      </c>
      <c r="D11" s="341" t="s">
        <v>488</v>
      </c>
      <c r="E11" s="308">
        <v>993130</v>
      </c>
      <c r="F11" s="352"/>
      <c r="G11" s="132"/>
      <c r="H11" s="132"/>
      <c r="I11" s="132"/>
      <c r="J11" s="132"/>
    </row>
    <row r="12" spans="1:10" hidden="1" x14ac:dyDescent="0.2">
      <c r="A12" s="132"/>
      <c r="B12" s="132" t="s">
        <v>481</v>
      </c>
      <c r="C12" s="340" t="s">
        <v>582</v>
      </c>
      <c r="D12" s="341" t="s">
        <v>252</v>
      </c>
      <c r="E12" s="308">
        <v>0</v>
      </c>
      <c r="F12" s="352"/>
      <c r="G12" s="132"/>
      <c r="H12" s="132"/>
      <c r="I12" s="132"/>
      <c r="J12" s="132"/>
    </row>
    <row r="13" spans="1:10" hidden="1" x14ac:dyDescent="0.2">
      <c r="A13" s="132"/>
      <c r="B13" s="132" t="s">
        <v>482</v>
      </c>
      <c r="C13" s="340" t="s">
        <v>583</v>
      </c>
      <c r="D13" s="341" t="s">
        <v>252</v>
      </c>
      <c r="E13" s="308">
        <v>0</v>
      </c>
      <c r="F13" s="352"/>
      <c r="G13" s="132"/>
      <c r="H13" s="132"/>
      <c r="I13" s="132"/>
      <c r="J13" s="132"/>
    </row>
    <row r="14" spans="1:10" hidden="1" x14ac:dyDescent="0.2">
      <c r="A14" s="132"/>
      <c r="B14" s="132" t="s">
        <v>483</v>
      </c>
      <c r="C14" s="340" t="s">
        <v>584</v>
      </c>
      <c r="D14" s="341" t="s">
        <v>252</v>
      </c>
      <c r="E14" s="308">
        <v>0</v>
      </c>
      <c r="F14" s="352"/>
      <c r="G14" s="132"/>
      <c r="H14" s="132"/>
      <c r="I14" s="132"/>
      <c r="J14" s="132"/>
    </row>
    <row r="15" spans="1:10" hidden="1" x14ac:dyDescent="0.2">
      <c r="A15" s="132"/>
      <c r="B15" s="132" t="s">
        <v>484</v>
      </c>
      <c r="C15" s="340" t="s">
        <v>585</v>
      </c>
      <c r="D15" s="341" t="s">
        <v>252</v>
      </c>
      <c r="E15" s="308">
        <v>0</v>
      </c>
      <c r="F15" s="352"/>
      <c r="G15" s="132"/>
      <c r="H15" s="132"/>
      <c r="I15" s="132"/>
      <c r="J15" s="132"/>
    </row>
    <row r="16" spans="1:10" hidden="1" x14ac:dyDescent="0.2">
      <c r="A16" s="132"/>
      <c r="B16" s="132" t="s">
        <v>485</v>
      </c>
      <c r="C16" s="340" t="s">
        <v>586</v>
      </c>
      <c r="D16" s="341" t="s">
        <v>252</v>
      </c>
      <c r="E16" s="308">
        <v>0</v>
      </c>
      <c r="F16" s="352"/>
      <c r="G16" s="132"/>
      <c r="H16" s="132"/>
      <c r="I16" s="132"/>
      <c r="J16" s="132"/>
    </row>
    <row r="17" spans="1:10" hidden="1" x14ac:dyDescent="0.2">
      <c r="A17" s="132"/>
      <c r="B17" s="132" t="s">
        <v>486</v>
      </c>
      <c r="C17" s="340" t="s">
        <v>587</v>
      </c>
      <c r="D17" s="341" t="s">
        <v>252</v>
      </c>
      <c r="E17" s="308">
        <v>0</v>
      </c>
      <c r="F17" s="352"/>
      <c r="G17" s="132"/>
      <c r="H17" s="132"/>
      <c r="I17" s="132"/>
      <c r="J17" s="132"/>
    </row>
    <row r="18" spans="1:10" hidden="1" x14ac:dyDescent="0.2">
      <c r="A18" s="132"/>
      <c r="B18" s="132" t="s">
        <v>565</v>
      </c>
      <c r="C18" s="340" t="s">
        <v>588</v>
      </c>
      <c r="D18" s="341" t="s">
        <v>252</v>
      </c>
      <c r="E18" s="308">
        <v>0</v>
      </c>
      <c r="F18" s="352"/>
      <c r="G18" s="132"/>
      <c r="H18" s="132"/>
      <c r="I18" s="132"/>
      <c r="J18" s="132"/>
    </row>
    <row r="19" spans="1:10" hidden="1" x14ac:dyDescent="0.2">
      <c r="A19" s="132"/>
      <c r="B19" s="132" t="s">
        <v>566</v>
      </c>
      <c r="C19" s="340" t="s">
        <v>589</v>
      </c>
      <c r="D19" s="341" t="s">
        <v>252</v>
      </c>
      <c r="E19" s="308">
        <v>0</v>
      </c>
      <c r="F19" s="352"/>
      <c r="G19" s="132"/>
      <c r="H19" s="132"/>
      <c r="I19" s="132"/>
      <c r="J19" s="132"/>
    </row>
    <row r="20" spans="1:10" ht="12" thickBot="1" x14ac:dyDescent="0.25">
      <c r="A20" s="132"/>
      <c r="B20" s="132" t="s">
        <v>567</v>
      </c>
      <c r="C20" s="376" t="s">
        <v>590</v>
      </c>
      <c r="D20" s="374" t="s">
        <v>562</v>
      </c>
      <c r="E20" s="375">
        <v>416675</v>
      </c>
      <c r="F20" s="352"/>
      <c r="G20" s="132"/>
      <c r="H20" s="132"/>
      <c r="I20" s="132"/>
      <c r="J20" s="132"/>
    </row>
    <row r="21" spans="1:10" ht="12" hidden="1" thickBot="1" x14ac:dyDescent="0.25">
      <c r="A21" s="132"/>
      <c r="B21" s="132" t="s">
        <v>568</v>
      </c>
      <c r="C21" s="376" t="s">
        <v>563</v>
      </c>
      <c r="D21" s="374" t="s">
        <v>564</v>
      </c>
      <c r="E21" s="375">
        <v>-62000</v>
      </c>
      <c r="F21" s="352"/>
      <c r="G21" s="132"/>
      <c r="H21" s="132"/>
      <c r="I21" s="132"/>
      <c r="J21" s="132"/>
    </row>
    <row r="22" spans="1:10" x14ac:dyDescent="0.2">
      <c r="A22" s="132"/>
      <c r="B22" s="132"/>
      <c r="C22" s="132"/>
      <c r="D22" s="132"/>
      <c r="E22" s="313"/>
      <c r="F22" s="352"/>
      <c r="G22" s="132"/>
      <c r="H22" s="132"/>
      <c r="I22" s="132"/>
      <c r="J22" s="132"/>
    </row>
    <row r="23" spans="1:10" hidden="1" x14ac:dyDescent="0.2">
      <c r="A23" s="132"/>
      <c r="B23" s="132"/>
      <c r="C23" s="145"/>
      <c r="D23" s="146"/>
      <c r="E23" s="314" t="s">
        <v>273</v>
      </c>
      <c r="F23" s="352"/>
      <c r="G23" s="132"/>
      <c r="H23" s="132"/>
      <c r="I23" s="132"/>
      <c r="J23" s="132"/>
    </row>
    <row r="24" spans="1:10" ht="11.25" customHeight="1" x14ac:dyDescent="0.2">
      <c r="A24" s="132"/>
      <c r="B24" s="132"/>
      <c r="C24" s="398" t="s">
        <v>462</v>
      </c>
      <c r="D24" s="398"/>
      <c r="E24" s="310"/>
      <c r="F24" s="352"/>
      <c r="G24" s="132"/>
      <c r="H24" s="132"/>
      <c r="I24" s="132"/>
      <c r="J24" s="132"/>
    </row>
    <row r="25" spans="1:10" x14ac:dyDescent="0.2">
      <c r="A25" s="132"/>
      <c r="B25" s="351" t="s">
        <v>59</v>
      </c>
      <c r="C25" s="395" t="s">
        <v>389</v>
      </c>
      <c r="D25" s="395"/>
      <c r="E25" s="308">
        <v>10161917</v>
      </c>
      <c r="F25" s="352"/>
      <c r="G25" s="132"/>
      <c r="H25" s="132"/>
      <c r="I25" s="132"/>
      <c r="J25" s="132"/>
    </row>
    <row r="26" spans="1:10" x14ac:dyDescent="0.2">
      <c r="A26" s="132"/>
      <c r="B26" s="351" t="s">
        <v>49</v>
      </c>
      <c r="C26" s="395" t="s">
        <v>390</v>
      </c>
      <c r="D26" s="395"/>
      <c r="E26" s="308">
        <v>-5701108</v>
      </c>
      <c r="F26" s="352"/>
      <c r="G26" s="132"/>
      <c r="H26" s="132"/>
      <c r="I26" s="132"/>
      <c r="J26" s="132"/>
    </row>
    <row r="27" spans="1:10" ht="21.75" customHeight="1" x14ac:dyDescent="0.2">
      <c r="A27" s="132"/>
      <c r="B27" s="351" t="s">
        <v>67</v>
      </c>
      <c r="C27" s="395" t="s">
        <v>391</v>
      </c>
      <c r="D27" s="395"/>
      <c r="E27" s="308">
        <v>0</v>
      </c>
      <c r="F27" s="352"/>
      <c r="G27" s="132"/>
      <c r="H27" s="132"/>
      <c r="I27" s="132"/>
      <c r="J27" s="132"/>
    </row>
    <row r="28" spans="1:10" ht="11.25" customHeight="1" x14ac:dyDescent="0.2">
      <c r="A28" s="132"/>
      <c r="B28" s="351" t="s">
        <v>75</v>
      </c>
      <c r="C28" s="397" t="s">
        <v>463</v>
      </c>
      <c r="D28" s="397"/>
      <c r="E28" s="308">
        <v>4120329</v>
      </c>
      <c r="F28" s="352"/>
      <c r="G28" s="132"/>
      <c r="H28" s="132"/>
      <c r="I28" s="132"/>
      <c r="J28" s="132"/>
    </row>
    <row r="29" spans="1:10" x14ac:dyDescent="0.2">
      <c r="A29" s="132"/>
      <c r="B29" s="351" t="s">
        <v>77</v>
      </c>
      <c r="C29" s="395" t="s">
        <v>392</v>
      </c>
      <c r="D29" s="395"/>
      <c r="E29" s="308">
        <v>0</v>
      </c>
      <c r="F29" s="352"/>
      <c r="G29" s="132"/>
      <c r="H29" s="132"/>
      <c r="I29" s="132"/>
      <c r="J29" s="132"/>
    </row>
    <row r="30" spans="1:10" x14ac:dyDescent="0.2">
      <c r="A30" s="132"/>
      <c r="B30" s="351" t="s">
        <v>79</v>
      </c>
      <c r="C30" s="397" t="s">
        <v>464</v>
      </c>
      <c r="D30" s="397"/>
      <c r="E30" s="308">
        <v>4120329</v>
      </c>
      <c r="F30" s="352"/>
      <c r="G30" s="132"/>
      <c r="H30" s="132"/>
      <c r="I30" s="132"/>
      <c r="J30" s="132"/>
    </row>
    <row r="31" spans="1:10" x14ac:dyDescent="0.2">
      <c r="A31" s="132"/>
      <c r="B31" s="351" t="s">
        <v>252</v>
      </c>
      <c r="C31" s="397" t="s">
        <v>393</v>
      </c>
      <c r="D31" s="397"/>
      <c r="E31" s="309"/>
      <c r="F31" s="352"/>
      <c r="G31" s="132"/>
      <c r="H31" s="132"/>
      <c r="I31" s="132"/>
      <c r="J31" s="132"/>
    </row>
    <row r="32" spans="1:10" ht="11.25" customHeight="1" x14ac:dyDescent="0.2">
      <c r="A32" s="132"/>
      <c r="B32" s="351" t="s">
        <v>92</v>
      </c>
      <c r="C32" s="395" t="s">
        <v>394</v>
      </c>
      <c r="D32" s="395"/>
      <c r="E32" s="308">
        <v>0</v>
      </c>
      <c r="F32" s="352"/>
      <c r="G32" s="132"/>
      <c r="H32" s="132"/>
      <c r="I32" s="132"/>
      <c r="J32" s="132"/>
    </row>
    <row r="33" spans="1:10" ht="11.25" customHeight="1" x14ac:dyDescent="0.2">
      <c r="A33" s="132"/>
      <c r="B33" s="351" t="s">
        <v>94</v>
      </c>
      <c r="C33" s="395" t="s">
        <v>449</v>
      </c>
      <c r="D33" s="395"/>
      <c r="E33" s="308">
        <v>-340480</v>
      </c>
      <c r="F33" s="352"/>
      <c r="G33" s="132"/>
      <c r="H33" s="132"/>
      <c r="I33" s="132"/>
      <c r="J33" s="132"/>
    </row>
    <row r="34" spans="1:10" ht="11.25" customHeight="1" x14ac:dyDescent="0.2">
      <c r="A34" s="132"/>
      <c r="B34" s="351" t="s">
        <v>114</v>
      </c>
      <c r="C34" s="395" t="s">
        <v>395</v>
      </c>
      <c r="D34" s="395"/>
      <c r="E34" s="308">
        <v>0</v>
      </c>
      <c r="F34" s="352"/>
      <c r="G34" s="132"/>
      <c r="H34" s="132"/>
      <c r="I34" s="132"/>
      <c r="J34" s="132"/>
    </row>
    <row r="35" spans="1:10" ht="19.5" customHeight="1" x14ac:dyDescent="0.2">
      <c r="A35" s="132"/>
      <c r="B35" s="351" t="s">
        <v>116</v>
      </c>
      <c r="C35" s="395" t="s">
        <v>465</v>
      </c>
      <c r="D35" s="395"/>
      <c r="E35" s="312">
        <v>0</v>
      </c>
      <c r="F35" s="352"/>
      <c r="G35" s="132"/>
      <c r="H35" s="132"/>
      <c r="I35" s="132"/>
      <c r="J35" s="132"/>
    </row>
    <row r="36" spans="1:10" ht="11.25" customHeight="1" x14ac:dyDescent="0.2">
      <c r="A36" s="132"/>
      <c r="B36" s="351" t="s">
        <v>92</v>
      </c>
      <c r="C36" s="395" t="s">
        <v>396</v>
      </c>
      <c r="D36" s="395"/>
      <c r="E36" s="308">
        <v>0</v>
      </c>
      <c r="F36" s="352"/>
      <c r="G36" s="132"/>
      <c r="H36" s="132"/>
      <c r="I36" s="132"/>
      <c r="J36" s="132"/>
    </row>
    <row r="37" spans="1:10" ht="12" customHeight="1" thickBot="1" x14ac:dyDescent="0.25">
      <c r="A37" s="132"/>
      <c r="B37" s="351" t="s">
        <v>211</v>
      </c>
      <c r="C37" s="392" t="s">
        <v>450</v>
      </c>
      <c r="D37" s="392"/>
      <c r="E37" s="311">
        <v>0</v>
      </c>
      <c r="F37" s="352"/>
      <c r="G37" s="132"/>
      <c r="H37" s="132"/>
      <c r="I37" s="132"/>
      <c r="J37" s="132"/>
    </row>
    <row r="38" spans="1:10" x14ac:dyDescent="0.2">
      <c r="A38" s="132"/>
      <c r="B38" s="132"/>
      <c r="C38" s="137"/>
      <c r="D38" s="132"/>
      <c r="E38" s="132"/>
      <c r="F38" s="352"/>
      <c r="G38" s="132"/>
      <c r="H38" s="132"/>
      <c r="I38" s="132"/>
      <c r="J38" s="132"/>
    </row>
    <row r="39" spans="1:10" ht="12" thickBot="1" x14ac:dyDescent="0.25">
      <c r="A39" s="132"/>
      <c r="B39" s="132"/>
      <c r="C39" s="379"/>
      <c r="D39" s="379"/>
      <c r="E39" s="379"/>
      <c r="F39" s="132"/>
      <c r="G39" s="132"/>
      <c r="H39" s="132"/>
      <c r="I39" s="132"/>
      <c r="J39" s="132"/>
    </row>
    <row r="40" spans="1:10" x14ac:dyDescent="0.2">
      <c r="A40" s="132"/>
      <c r="B40" s="132"/>
      <c r="C40" s="377"/>
      <c r="E40" s="378" t="s">
        <v>273</v>
      </c>
      <c r="F40" s="132"/>
      <c r="G40" s="132"/>
      <c r="H40" s="132"/>
      <c r="I40" s="132"/>
      <c r="J40" s="132"/>
    </row>
    <row r="41" spans="1:10" x14ac:dyDescent="0.2">
      <c r="A41" s="132"/>
      <c r="B41" s="132" t="s">
        <v>131</v>
      </c>
      <c r="C41" s="393" t="s">
        <v>569</v>
      </c>
      <c r="D41" s="393"/>
      <c r="E41" s="308" t="s">
        <v>577</v>
      </c>
      <c r="F41" s="132"/>
      <c r="G41" s="132"/>
      <c r="H41" s="132"/>
      <c r="I41" s="132"/>
      <c r="J41" s="132"/>
    </row>
    <row r="42" spans="1:10" hidden="1" x14ac:dyDescent="0.2">
      <c r="A42" s="132"/>
      <c r="B42" s="132" t="s">
        <v>132</v>
      </c>
      <c r="C42" s="373"/>
      <c r="E42" s="378" t="s">
        <v>246</v>
      </c>
      <c r="F42" s="132"/>
      <c r="G42" s="132"/>
      <c r="H42" s="132"/>
      <c r="I42" s="132"/>
      <c r="J42" s="132"/>
    </row>
    <row r="43" spans="1:10" x14ac:dyDescent="0.2">
      <c r="A43" s="132"/>
      <c r="B43" s="132" t="s">
        <v>133</v>
      </c>
      <c r="C43" s="380" t="s">
        <v>570</v>
      </c>
      <c r="E43" s="308"/>
      <c r="F43" s="132"/>
      <c r="G43" s="132"/>
      <c r="H43" s="132"/>
      <c r="I43" s="132"/>
      <c r="J43" s="132"/>
    </row>
    <row r="44" spans="1:10" x14ac:dyDescent="0.2">
      <c r="A44" s="132"/>
      <c r="B44" s="132" t="s">
        <v>134</v>
      </c>
      <c r="C44" s="394" t="s">
        <v>571</v>
      </c>
      <c r="D44" s="394"/>
      <c r="E44" s="308">
        <v>-340480</v>
      </c>
      <c r="F44" s="132"/>
      <c r="G44" s="132"/>
      <c r="H44" s="132"/>
      <c r="I44" s="132"/>
      <c r="J44" s="132"/>
    </row>
    <row r="45" spans="1:10" x14ac:dyDescent="0.2">
      <c r="A45" s="132"/>
      <c r="B45" s="132" t="s">
        <v>135</v>
      </c>
      <c r="C45" s="395" t="s">
        <v>572</v>
      </c>
      <c r="D45" s="395"/>
      <c r="E45" s="308">
        <v>-127284</v>
      </c>
      <c r="F45" s="132"/>
      <c r="G45" s="132"/>
      <c r="H45" s="132"/>
      <c r="I45" s="132"/>
      <c r="J45" s="132"/>
    </row>
    <row r="46" spans="1:10" ht="17.25" customHeight="1" x14ac:dyDescent="0.2">
      <c r="A46" s="132"/>
      <c r="B46" s="132" t="s">
        <v>136</v>
      </c>
      <c r="C46" s="395" t="s">
        <v>573</v>
      </c>
      <c r="D46" s="395"/>
      <c r="E46" s="308">
        <v>-213195</v>
      </c>
      <c r="F46" s="132"/>
      <c r="G46" s="132"/>
      <c r="H46" s="132"/>
      <c r="I46" s="132"/>
      <c r="J46" s="132"/>
    </row>
    <row r="47" spans="1:10" x14ac:dyDescent="0.2">
      <c r="A47" s="132"/>
      <c r="B47" s="132" t="s">
        <v>137</v>
      </c>
      <c r="C47" s="395" t="s">
        <v>574</v>
      </c>
      <c r="D47" s="395"/>
      <c r="E47" s="308">
        <v>0</v>
      </c>
      <c r="F47" s="132"/>
      <c r="G47" s="132"/>
      <c r="H47" s="132"/>
      <c r="I47" s="132"/>
      <c r="J47" s="132"/>
    </row>
    <row r="48" spans="1:10" x14ac:dyDescent="0.2">
      <c r="A48" s="132"/>
      <c r="B48" s="132" t="s">
        <v>138</v>
      </c>
      <c r="C48" s="395" t="s">
        <v>575</v>
      </c>
      <c r="D48" s="395"/>
      <c r="E48" s="308">
        <v>0</v>
      </c>
      <c r="F48" s="132"/>
      <c r="G48" s="132"/>
      <c r="H48" s="132"/>
      <c r="I48" s="132"/>
      <c r="J48" s="132"/>
    </row>
    <row r="49" spans="1:10" ht="12" thickBot="1" x14ac:dyDescent="0.25">
      <c r="A49" s="132"/>
      <c r="B49" s="132" t="s">
        <v>139</v>
      </c>
      <c r="C49" s="392" t="s">
        <v>576</v>
      </c>
      <c r="D49" s="392"/>
      <c r="E49" s="375">
        <v>-990769</v>
      </c>
      <c r="F49" s="132"/>
      <c r="G49" s="132"/>
      <c r="H49" s="132"/>
      <c r="I49" s="132"/>
      <c r="J49" s="132"/>
    </row>
    <row r="50" spans="1:10" x14ac:dyDescent="0.2">
      <c r="A50" s="132"/>
      <c r="B50" s="132"/>
      <c r="C50" s="137"/>
      <c r="D50" s="132"/>
      <c r="E50" s="132"/>
      <c r="F50" s="132"/>
      <c r="G50" s="132"/>
      <c r="H50" s="132"/>
      <c r="I50" s="132"/>
      <c r="J50" s="132"/>
    </row>
    <row r="51" spans="1:10" x14ac:dyDescent="0.2">
      <c r="A51" s="132"/>
      <c r="B51" s="132"/>
      <c r="C51" s="137"/>
      <c r="D51" s="132"/>
      <c r="E51" s="132"/>
      <c r="F51" s="132"/>
      <c r="G51" s="132"/>
      <c r="H51" s="132"/>
      <c r="I51" s="132"/>
      <c r="J51" s="132"/>
    </row>
    <row r="52" spans="1:10" x14ac:dyDescent="0.2">
      <c r="A52" s="132"/>
      <c r="B52" s="132"/>
      <c r="C52" s="137"/>
      <c r="D52" s="132"/>
      <c r="E52" s="132"/>
      <c r="F52" s="352"/>
      <c r="G52" s="132"/>
      <c r="H52" s="132"/>
      <c r="I52" s="132"/>
      <c r="J52" s="132"/>
    </row>
    <row r="53" spans="1:10" x14ac:dyDescent="0.2">
      <c r="A53" s="132"/>
      <c r="B53" s="132"/>
      <c r="C53" s="137"/>
      <c r="D53" s="132"/>
      <c r="E53" s="132"/>
      <c r="F53" s="352"/>
      <c r="G53" s="132"/>
      <c r="H53" s="132"/>
      <c r="I53" s="132"/>
      <c r="J53" s="132"/>
    </row>
    <row r="54" spans="1:10" x14ac:dyDescent="0.2">
      <c r="A54" s="132"/>
      <c r="B54" s="132"/>
      <c r="C54" s="137"/>
      <c r="D54" s="132"/>
      <c r="E54" s="132"/>
      <c r="F54" s="352"/>
      <c r="G54" s="132"/>
      <c r="H54" s="132"/>
      <c r="I54" s="132"/>
      <c r="J54" s="132"/>
    </row>
    <row r="55" spans="1:10" x14ac:dyDescent="0.2">
      <c r="A55" s="132"/>
      <c r="B55" s="132"/>
      <c r="C55" s="137"/>
      <c r="D55" s="132"/>
      <c r="E55" s="132"/>
      <c r="F55" s="352"/>
      <c r="G55" s="132"/>
      <c r="H55" s="132"/>
      <c r="I55" s="132"/>
      <c r="J55" s="132"/>
    </row>
    <row r="56" spans="1:10" ht="12" thickBot="1" x14ac:dyDescent="0.25">
      <c r="A56" s="132"/>
      <c r="B56" s="132"/>
      <c r="C56" s="137"/>
      <c r="D56" s="132"/>
      <c r="E56" s="132"/>
      <c r="F56" s="352"/>
      <c r="G56" s="132"/>
      <c r="H56" s="132"/>
      <c r="I56" s="132"/>
      <c r="J56" s="132"/>
    </row>
  </sheetData>
  <mergeCells count="22">
    <mergeCell ref="C35:D35"/>
    <mergeCell ref="C36:D36"/>
    <mergeCell ref="C37:D37"/>
    <mergeCell ref="C3:E3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49:D49"/>
    <mergeCell ref="C41:D41"/>
    <mergeCell ref="C44:D44"/>
    <mergeCell ref="C45:D45"/>
    <mergeCell ref="C46:D46"/>
    <mergeCell ref="C47:D47"/>
    <mergeCell ref="C48:D48"/>
  </mergeCells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85961485641044"/>
  </sheetPr>
  <dimension ref="A1:N102"/>
  <sheetViews>
    <sheetView workbookViewId="0">
      <pane ySplit="5" topLeftCell="A13" activePane="bottomLeft" state="frozen"/>
      <selection pane="bottomLeft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61" customWidth="1"/>
    <col min="4" max="4" width="6.33203125" style="208" bestFit="1" customWidth="1"/>
    <col min="5" max="6" width="16.6640625" style="208" customWidth="1"/>
  </cols>
  <sheetData>
    <row r="1" spans="1:14" ht="18.75" customHeight="1" thickBot="1" x14ac:dyDescent="0.25">
      <c r="A1" s="123" t="s">
        <v>40</v>
      </c>
      <c r="C1" s="359"/>
      <c r="D1" s="206"/>
      <c r="E1" s="206"/>
      <c r="F1" s="206"/>
      <c r="G1" s="124"/>
      <c r="H1" s="124"/>
      <c r="I1" s="124"/>
      <c r="J1" s="124"/>
      <c r="K1" s="124"/>
      <c r="L1" s="124"/>
      <c r="M1" s="124"/>
      <c r="N1" s="124"/>
    </row>
    <row r="2" spans="1:14" x14ac:dyDescent="0.2">
      <c r="A2" s="124"/>
      <c r="B2" s="124"/>
      <c r="C2" s="360" t="s">
        <v>602</v>
      </c>
      <c r="D2" s="206"/>
      <c r="E2" s="206"/>
      <c r="F2" s="206"/>
      <c r="G2" s="124"/>
      <c r="H2" s="124"/>
      <c r="I2" s="124"/>
      <c r="J2" s="124"/>
      <c r="K2" s="124"/>
      <c r="L2" s="124"/>
      <c r="M2" s="124"/>
      <c r="N2" s="124"/>
    </row>
    <row r="3" spans="1:14" x14ac:dyDescent="0.2">
      <c r="A3" s="124"/>
      <c r="B3" s="124"/>
      <c r="C3" s="359"/>
      <c r="D3" s="206"/>
      <c r="E3" s="206"/>
      <c r="F3" s="206"/>
      <c r="G3" s="124"/>
      <c r="H3" s="124"/>
      <c r="I3" s="124"/>
      <c r="J3" s="124"/>
      <c r="K3" s="124"/>
      <c r="L3" s="124"/>
      <c r="M3" s="124"/>
      <c r="N3" s="124"/>
    </row>
    <row r="4" spans="1:14" x14ac:dyDescent="0.2">
      <c r="A4" s="124"/>
      <c r="B4" s="124"/>
      <c r="C4" s="359"/>
      <c r="D4" s="206"/>
      <c r="E4" s="206"/>
      <c r="F4" s="206"/>
      <c r="G4" s="124"/>
      <c r="H4" s="124"/>
      <c r="I4" s="124"/>
      <c r="J4" s="124"/>
      <c r="K4" s="124"/>
      <c r="L4" s="124"/>
      <c r="M4" s="124"/>
      <c r="N4" s="124"/>
    </row>
    <row r="5" spans="1:14" ht="34.5" thickBot="1" x14ac:dyDescent="0.25">
      <c r="A5" s="124"/>
      <c r="B5" s="124"/>
      <c r="C5" s="125" t="s">
        <v>603</v>
      </c>
      <c r="D5" s="126"/>
      <c r="E5" s="399"/>
      <c r="F5" s="399"/>
      <c r="G5" s="124"/>
      <c r="H5" s="124"/>
      <c r="I5" s="124"/>
      <c r="J5" s="124"/>
      <c r="K5" s="124"/>
      <c r="L5" s="124"/>
      <c r="M5" s="124"/>
      <c r="N5" s="124"/>
    </row>
    <row r="6" spans="1:14" ht="4.9000000000000004" customHeight="1" x14ac:dyDescent="0.2">
      <c r="A6" s="124"/>
      <c r="B6" s="124"/>
      <c r="C6" s="127"/>
      <c r="D6" s="128"/>
      <c r="E6" s="207"/>
      <c r="F6" s="207"/>
      <c r="G6" s="124"/>
      <c r="H6" s="124"/>
      <c r="I6" s="124"/>
      <c r="J6" s="124"/>
      <c r="K6" s="124"/>
      <c r="L6" s="124"/>
      <c r="M6" s="124"/>
      <c r="N6" s="124"/>
    </row>
    <row r="7" spans="1:14" x14ac:dyDescent="0.2">
      <c r="A7" s="124"/>
      <c r="B7" s="124"/>
      <c r="C7" s="400" t="s">
        <v>433</v>
      </c>
      <c r="D7" s="400"/>
      <c r="E7" s="400"/>
      <c r="F7" s="400"/>
      <c r="G7" s="124"/>
      <c r="H7" s="124"/>
      <c r="I7" s="124"/>
      <c r="J7" s="124"/>
      <c r="K7" s="124"/>
      <c r="L7" s="124"/>
      <c r="M7" s="124"/>
      <c r="N7" s="124"/>
    </row>
    <row r="8" spans="1:14" x14ac:dyDescent="0.2">
      <c r="A8" s="124"/>
      <c r="B8" s="124"/>
      <c r="C8" s="127"/>
      <c r="D8" s="128"/>
      <c r="E8" s="207"/>
      <c r="F8" s="207"/>
      <c r="G8" s="124"/>
      <c r="H8" s="124"/>
      <c r="I8" s="124"/>
      <c r="J8" s="124"/>
      <c r="K8" s="124"/>
      <c r="L8" s="124"/>
      <c r="M8" s="124"/>
      <c r="N8" s="124"/>
    </row>
    <row r="9" spans="1:14" x14ac:dyDescent="0.2">
      <c r="A9" s="124"/>
      <c r="B9" s="124"/>
      <c r="C9" s="127"/>
      <c r="E9" s="129" t="s">
        <v>180</v>
      </c>
      <c r="F9" s="207"/>
      <c r="G9" s="124"/>
      <c r="H9" s="124"/>
      <c r="I9" s="124"/>
      <c r="J9" s="124"/>
      <c r="K9" s="124"/>
      <c r="L9" s="124"/>
      <c r="M9" s="124"/>
      <c r="N9" s="124"/>
    </row>
    <row r="10" spans="1:14" x14ac:dyDescent="0.2">
      <c r="A10" s="124"/>
      <c r="B10" s="124"/>
      <c r="C10" s="255" t="s">
        <v>359</v>
      </c>
      <c r="D10" s="256" t="s">
        <v>187</v>
      </c>
      <c r="E10" s="257">
        <v>1358211</v>
      </c>
      <c r="F10" s="207"/>
      <c r="G10" s="124"/>
      <c r="H10" s="124"/>
      <c r="I10" s="124"/>
      <c r="J10" s="124"/>
      <c r="K10" s="124"/>
      <c r="L10" s="124"/>
      <c r="M10" s="124"/>
      <c r="N10" s="124"/>
    </row>
    <row r="11" spans="1:14" x14ac:dyDescent="0.2">
      <c r="A11" s="124"/>
      <c r="B11" s="124"/>
      <c r="C11" s="127"/>
      <c r="D11" s="128"/>
      <c r="E11" s="207"/>
      <c r="F11" s="207"/>
      <c r="G11" s="124"/>
      <c r="H11" s="124"/>
      <c r="I11" s="124"/>
      <c r="J11" s="124"/>
      <c r="K11" s="124"/>
      <c r="L11" s="124"/>
      <c r="M11" s="124"/>
      <c r="N11" s="124"/>
    </row>
    <row r="12" spans="1:14" ht="56.25" x14ac:dyDescent="0.2">
      <c r="A12" s="124"/>
      <c r="B12" s="124"/>
      <c r="C12" s="130"/>
      <c r="D12" s="130"/>
      <c r="E12" s="131" t="s">
        <v>428</v>
      </c>
      <c r="F12" s="131" t="s">
        <v>298</v>
      </c>
      <c r="G12" s="124"/>
      <c r="H12" s="124"/>
      <c r="I12" s="124"/>
      <c r="J12" s="124"/>
      <c r="K12" s="124"/>
      <c r="L12" s="124"/>
      <c r="M12" s="124"/>
      <c r="N12" s="124"/>
    </row>
    <row r="13" spans="1:14" x14ac:dyDescent="0.2">
      <c r="A13" s="124"/>
      <c r="B13" s="124"/>
      <c r="C13" s="209"/>
      <c r="D13" s="210" t="s">
        <v>252</v>
      </c>
      <c r="E13" s="211" t="s">
        <v>181</v>
      </c>
      <c r="F13" s="211" t="s">
        <v>182</v>
      </c>
      <c r="G13" s="124"/>
      <c r="H13" s="124"/>
      <c r="I13" s="124"/>
      <c r="J13" s="124"/>
      <c r="K13" s="124"/>
      <c r="L13" s="124"/>
      <c r="M13" s="124"/>
      <c r="N13" s="124"/>
    </row>
    <row r="14" spans="1:14" x14ac:dyDescent="0.2">
      <c r="A14" s="124"/>
      <c r="B14" s="124"/>
      <c r="C14" s="212" t="s">
        <v>299</v>
      </c>
      <c r="D14" s="213" t="s">
        <v>188</v>
      </c>
      <c r="E14" s="197">
        <v>0</v>
      </c>
      <c r="F14" s="197">
        <v>0</v>
      </c>
      <c r="G14" s="124"/>
      <c r="H14" s="124"/>
      <c r="I14" s="124"/>
      <c r="J14" s="124"/>
      <c r="K14" s="124"/>
      <c r="L14" s="124"/>
      <c r="M14" s="124"/>
      <c r="N14" s="124"/>
    </row>
    <row r="15" spans="1:14" x14ac:dyDescent="0.2">
      <c r="A15" s="124"/>
      <c r="B15" s="124"/>
      <c r="C15" s="214" t="s">
        <v>300</v>
      </c>
      <c r="D15" s="215" t="s">
        <v>43</v>
      </c>
      <c r="E15" s="155">
        <v>52592</v>
      </c>
      <c r="F15" s="155">
        <v>37187</v>
      </c>
      <c r="G15" s="124"/>
      <c r="H15" s="124"/>
      <c r="I15" s="124"/>
      <c r="J15" s="124"/>
      <c r="K15" s="124"/>
      <c r="L15" s="124"/>
      <c r="M15" s="124"/>
      <c r="N15" s="124"/>
    </row>
    <row r="16" spans="1:14" x14ac:dyDescent="0.2">
      <c r="A16" s="124"/>
      <c r="B16" s="124"/>
      <c r="C16" s="214" t="s">
        <v>301</v>
      </c>
      <c r="D16" s="215" t="s">
        <v>45</v>
      </c>
      <c r="E16" s="155">
        <v>16943</v>
      </c>
      <c r="F16" s="155">
        <v>1050</v>
      </c>
      <c r="G16" s="124"/>
      <c r="H16" s="124"/>
      <c r="I16" s="124"/>
      <c r="J16" s="124"/>
      <c r="K16" s="124"/>
      <c r="L16" s="124"/>
      <c r="M16" s="124"/>
      <c r="N16" s="124"/>
    </row>
    <row r="17" spans="1:14" x14ac:dyDescent="0.2">
      <c r="A17" s="124"/>
      <c r="B17" s="124"/>
      <c r="C17" s="214" t="s">
        <v>302</v>
      </c>
      <c r="D17" s="215" t="s">
        <v>47</v>
      </c>
      <c r="E17" s="155">
        <v>471864</v>
      </c>
      <c r="F17" s="155">
        <v>212017</v>
      </c>
      <c r="G17" s="124"/>
      <c r="H17" s="124"/>
      <c r="I17" s="124"/>
      <c r="J17" s="124"/>
      <c r="K17" s="124"/>
      <c r="L17" s="124"/>
      <c r="M17" s="124"/>
      <c r="N17" s="124"/>
    </row>
    <row r="18" spans="1:14" x14ac:dyDescent="0.2">
      <c r="A18" s="124"/>
      <c r="B18" s="124"/>
      <c r="C18" s="214" t="s">
        <v>303</v>
      </c>
      <c r="D18" s="215" t="s">
        <v>49</v>
      </c>
      <c r="E18" s="155">
        <v>0</v>
      </c>
      <c r="F18" s="155">
        <v>0</v>
      </c>
      <c r="G18" s="124"/>
      <c r="H18" s="124"/>
      <c r="I18" s="124"/>
      <c r="J18" s="124"/>
      <c r="K18" s="124"/>
      <c r="L18" s="124"/>
      <c r="M18" s="124"/>
      <c r="N18" s="124"/>
    </row>
    <row r="19" spans="1:14" x14ac:dyDescent="0.2">
      <c r="A19" s="124"/>
      <c r="B19" s="124"/>
      <c r="C19" s="214" t="s">
        <v>304</v>
      </c>
      <c r="D19" s="215" t="s">
        <v>51</v>
      </c>
      <c r="E19" s="155">
        <v>307371</v>
      </c>
      <c r="F19" s="155">
        <v>153268</v>
      </c>
      <c r="G19" s="124"/>
      <c r="H19" s="124"/>
      <c r="I19" s="124"/>
      <c r="J19" s="124"/>
      <c r="K19" s="124"/>
      <c r="L19" s="124"/>
      <c r="M19" s="124"/>
      <c r="N19" s="124"/>
    </row>
    <row r="20" spans="1:14" x14ac:dyDescent="0.2">
      <c r="A20" s="124"/>
      <c r="B20" s="124"/>
      <c r="C20" s="214" t="s">
        <v>305</v>
      </c>
      <c r="D20" s="215" t="s">
        <v>53</v>
      </c>
      <c r="E20" s="155">
        <v>1050949</v>
      </c>
      <c r="F20" s="155">
        <v>981526</v>
      </c>
      <c r="G20" s="124"/>
      <c r="H20" s="124"/>
      <c r="I20" s="124"/>
      <c r="J20" s="124"/>
      <c r="K20" s="124"/>
      <c r="L20" s="124"/>
      <c r="M20" s="124"/>
      <c r="N20" s="124"/>
    </row>
    <row r="21" spans="1:14" x14ac:dyDescent="0.2">
      <c r="A21" s="124"/>
      <c r="B21" s="124"/>
      <c r="C21" s="214" t="s">
        <v>306</v>
      </c>
      <c r="D21" s="215" t="s">
        <v>55</v>
      </c>
      <c r="E21" s="155">
        <v>1041612</v>
      </c>
      <c r="F21" s="155">
        <v>499715</v>
      </c>
      <c r="G21" s="124"/>
      <c r="H21" s="124"/>
      <c r="I21" s="124"/>
      <c r="J21" s="124"/>
      <c r="K21" s="124"/>
      <c r="L21" s="124"/>
      <c r="M21" s="124"/>
      <c r="N21" s="124"/>
    </row>
    <row r="22" spans="1:14" x14ac:dyDescent="0.2">
      <c r="A22" s="124"/>
      <c r="B22" s="124"/>
      <c r="C22" s="214" t="s">
        <v>307</v>
      </c>
      <c r="D22" s="215" t="s">
        <v>57</v>
      </c>
      <c r="E22" s="155">
        <v>210397</v>
      </c>
      <c r="F22" s="155">
        <v>214725</v>
      </c>
      <c r="G22" s="124"/>
      <c r="H22" s="124"/>
      <c r="I22" s="124"/>
      <c r="J22" s="124"/>
      <c r="K22" s="124"/>
      <c r="L22" s="124"/>
      <c r="M22" s="124"/>
      <c r="N22" s="124"/>
    </row>
    <row r="23" spans="1:14" x14ac:dyDescent="0.2">
      <c r="A23" s="124"/>
      <c r="B23" s="124"/>
      <c r="C23" s="214" t="s">
        <v>308</v>
      </c>
      <c r="D23" s="215" t="s">
        <v>59</v>
      </c>
      <c r="E23" s="155">
        <v>0</v>
      </c>
      <c r="F23" s="155">
        <v>0</v>
      </c>
      <c r="G23" s="124"/>
      <c r="H23" s="124"/>
      <c r="I23" s="124"/>
      <c r="J23" s="124"/>
      <c r="K23" s="124"/>
      <c r="L23" s="124"/>
      <c r="M23" s="124"/>
      <c r="N23" s="124"/>
    </row>
    <row r="24" spans="1:14" x14ac:dyDescent="0.2">
      <c r="A24" s="124"/>
      <c r="B24" s="124"/>
      <c r="C24" s="214" t="s">
        <v>309</v>
      </c>
      <c r="D24" s="215" t="s">
        <v>61</v>
      </c>
      <c r="E24" s="155">
        <v>0</v>
      </c>
      <c r="F24" s="155">
        <v>0</v>
      </c>
      <c r="G24" s="124"/>
      <c r="H24" s="124"/>
      <c r="I24" s="124"/>
      <c r="J24" s="124"/>
      <c r="K24" s="124"/>
      <c r="L24" s="124"/>
      <c r="M24" s="124"/>
      <c r="N24" s="124"/>
    </row>
    <row r="25" spans="1:14" x14ac:dyDescent="0.2">
      <c r="A25" s="124"/>
      <c r="B25" s="124"/>
      <c r="C25" s="214" t="s">
        <v>310</v>
      </c>
      <c r="D25" s="215" t="s">
        <v>63</v>
      </c>
      <c r="E25" s="155">
        <v>40421</v>
      </c>
      <c r="F25" s="155">
        <v>52417</v>
      </c>
      <c r="G25" s="124"/>
      <c r="H25" s="124"/>
      <c r="I25" s="124"/>
      <c r="J25" s="124"/>
      <c r="K25" s="124"/>
      <c r="L25" s="124"/>
      <c r="M25" s="124"/>
      <c r="N25" s="124"/>
    </row>
    <row r="26" spans="1:14" x14ac:dyDescent="0.2">
      <c r="A26" s="124"/>
      <c r="B26" s="124"/>
      <c r="C26" s="214" t="s">
        <v>311</v>
      </c>
      <c r="D26" s="215" t="s">
        <v>64</v>
      </c>
      <c r="E26" s="155">
        <v>15635</v>
      </c>
      <c r="F26" s="155">
        <v>4896</v>
      </c>
      <c r="G26" s="124"/>
      <c r="H26" s="124"/>
      <c r="I26" s="124"/>
      <c r="J26" s="124"/>
      <c r="K26" s="124"/>
      <c r="L26" s="124"/>
      <c r="M26" s="124"/>
      <c r="N26" s="124"/>
    </row>
    <row r="27" spans="1:14" x14ac:dyDescent="0.2">
      <c r="A27" s="124"/>
      <c r="B27" s="124"/>
      <c r="C27" s="214" t="s">
        <v>296</v>
      </c>
      <c r="D27" s="215" t="s">
        <v>65</v>
      </c>
      <c r="E27" s="155">
        <v>2400810</v>
      </c>
      <c r="F27" s="155">
        <v>287123</v>
      </c>
      <c r="G27" s="124"/>
      <c r="H27" s="124"/>
      <c r="I27" s="124"/>
      <c r="J27" s="124"/>
      <c r="K27" s="124"/>
      <c r="L27" s="124"/>
      <c r="M27" s="124"/>
      <c r="N27" s="124"/>
    </row>
    <row r="28" spans="1:14" x14ac:dyDescent="0.2">
      <c r="A28" s="124"/>
      <c r="B28" s="124"/>
      <c r="C28" s="214" t="s">
        <v>312</v>
      </c>
      <c r="D28" s="215" t="s">
        <v>67</v>
      </c>
      <c r="E28" s="155">
        <v>66426</v>
      </c>
      <c r="F28" s="155">
        <v>53123</v>
      </c>
      <c r="G28" s="124"/>
      <c r="H28" s="124"/>
      <c r="I28" s="124"/>
      <c r="J28" s="124"/>
      <c r="K28" s="124"/>
      <c r="L28" s="124"/>
      <c r="M28" s="124"/>
      <c r="N28" s="124"/>
    </row>
    <row r="29" spans="1:14" x14ac:dyDescent="0.2">
      <c r="A29" s="124"/>
      <c r="B29" s="124"/>
      <c r="C29" s="216" t="s">
        <v>297</v>
      </c>
      <c r="D29" s="217" t="s">
        <v>69</v>
      </c>
      <c r="E29" s="218">
        <v>1432187</v>
      </c>
      <c r="F29" s="218">
        <v>185324</v>
      </c>
      <c r="G29" s="124"/>
      <c r="H29" s="124"/>
      <c r="I29" s="124"/>
      <c r="J29" s="124"/>
      <c r="K29" s="124"/>
      <c r="L29" s="124"/>
      <c r="M29" s="124"/>
      <c r="N29" s="124"/>
    </row>
    <row r="30" spans="1:14" x14ac:dyDescent="0.2">
      <c r="A30" s="124"/>
      <c r="B30" s="124"/>
      <c r="C30" s="359"/>
      <c r="D30" s="206"/>
      <c r="E30" s="206"/>
      <c r="F30" s="206"/>
      <c r="G30" s="124"/>
      <c r="H30" s="124"/>
      <c r="I30" s="124"/>
      <c r="J30" s="124"/>
      <c r="K30" s="124"/>
      <c r="L30" s="124"/>
      <c r="M30" s="124"/>
      <c r="N30" s="124"/>
    </row>
    <row r="31" spans="1:14" x14ac:dyDescent="0.2">
      <c r="A31" s="124"/>
      <c r="B31" s="124"/>
      <c r="C31" s="400" t="s">
        <v>313</v>
      </c>
      <c r="D31" s="400"/>
      <c r="E31" s="400"/>
      <c r="F31" s="400"/>
      <c r="G31" s="124"/>
      <c r="H31" s="124"/>
      <c r="I31" s="124"/>
      <c r="J31" s="124"/>
      <c r="K31" s="124"/>
      <c r="L31" s="124"/>
      <c r="M31" s="124"/>
      <c r="N31" s="124"/>
    </row>
    <row r="32" spans="1:14" x14ac:dyDescent="0.2">
      <c r="A32" s="124"/>
      <c r="B32" s="124"/>
      <c r="C32" s="359"/>
      <c r="D32" s="206"/>
      <c r="E32" s="206"/>
      <c r="F32" s="206"/>
      <c r="G32" s="124"/>
      <c r="H32" s="124"/>
      <c r="I32" s="124"/>
      <c r="J32" s="124"/>
      <c r="K32" s="124"/>
      <c r="L32" s="124"/>
      <c r="M32" s="124"/>
      <c r="N32" s="124"/>
    </row>
    <row r="33" spans="1:14" x14ac:dyDescent="0.2">
      <c r="A33" s="124"/>
      <c r="B33" s="124"/>
      <c r="C33" s="127"/>
      <c r="E33" s="129" t="s">
        <v>183</v>
      </c>
      <c r="F33" s="206"/>
      <c r="G33" s="124"/>
      <c r="H33" s="124"/>
      <c r="I33" s="124"/>
      <c r="J33" s="124"/>
      <c r="K33" s="124"/>
      <c r="L33" s="124"/>
      <c r="M33" s="124"/>
      <c r="N33" s="124"/>
    </row>
    <row r="34" spans="1:14" x14ac:dyDescent="0.2">
      <c r="A34" s="124"/>
      <c r="B34" s="124"/>
      <c r="C34" s="255" t="s">
        <v>360</v>
      </c>
      <c r="D34" s="256" t="s">
        <v>75</v>
      </c>
      <c r="E34" s="257">
        <v>761164</v>
      </c>
      <c r="F34" s="206"/>
      <c r="G34" s="124"/>
      <c r="H34" s="124"/>
      <c r="I34" s="124"/>
      <c r="J34" s="124"/>
      <c r="K34" s="124"/>
      <c r="L34" s="124"/>
      <c r="M34" s="124"/>
      <c r="N34" s="124"/>
    </row>
    <row r="35" spans="1:14" x14ac:dyDescent="0.2">
      <c r="A35" s="124"/>
      <c r="B35" s="124"/>
      <c r="C35" s="359"/>
      <c r="D35" s="206"/>
      <c r="E35" s="206"/>
      <c r="F35" s="206"/>
      <c r="G35" s="124"/>
      <c r="H35" s="124"/>
      <c r="I35" s="124"/>
      <c r="J35" s="124"/>
      <c r="K35" s="124"/>
      <c r="L35" s="124"/>
      <c r="M35" s="124"/>
      <c r="N35" s="124"/>
    </row>
    <row r="36" spans="1:14" ht="56.25" x14ac:dyDescent="0.2">
      <c r="A36" s="124"/>
      <c r="B36" s="124"/>
      <c r="C36" s="130"/>
      <c r="D36" s="130"/>
      <c r="E36" s="131" t="s">
        <v>428</v>
      </c>
      <c r="F36" s="131" t="s">
        <v>314</v>
      </c>
      <c r="G36" s="124"/>
      <c r="H36" s="124"/>
      <c r="I36" s="124"/>
      <c r="J36" s="124"/>
      <c r="K36" s="124"/>
      <c r="L36" s="124"/>
      <c r="M36" s="124"/>
      <c r="N36" s="124"/>
    </row>
    <row r="37" spans="1:14" x14ac:dyDescent="0.2">
      <c r="A37" s="124"/>
      <c r="B37" s="124"/>
      <c r="C37" s="209"/>
      <c r="D37" s="210" t="s">
        <v>252</v>
      </c>
      <c r="E37" s="211" t="s">
        <v>184</v>
      </c>
      <c r="F37" s="211" t="s">
        <v>213</v>
      </c>
      <c r="G37" s="124"/>
      <c r="H37" s="124"/>
      <c r="I37" s="124"/>
      <c r="J37" s="124"/>
      <c r="K37" s="124"/>
      <c r="L37" s="124"/>
      <c r="M37" s="124"/>
      <c r="N37" s="124"/>
    </row>
    <row r="38" spans="1:14" x14ac:dyDescent="0.2">
      <c r="A38" s="124"/>
      <c r="B38" s="124"/>
      <c r="C38" s="212" t="s">
        <v>315</v>
      </c>
      <c r="D38" s="213" t="s">
        <v>77</v>
      </c>
      <c r="E38" s="197">
        <v>0</v>
      </c>
      <c r="F38" s="252"/>
      <c r="G38" s="124"/>
      <c r="H38" s="124"/>
      <c r="I38" s="124"/>
      <c r="J38" s="124"/>
      <c r="K38" s="124"/>
      <c r="L38" s="124"/>
      <c r="M38" s="124"/>
      <c r="N38" s="124"/>
    </row>
    <row r="39" spans="1:14" x14ac:dyDescent="0.2">
      <c r="A39" s="124"/>
      <c r="B39" s="124"/>
      <c r="C39" s="214" t="s">
        <v>316</v>
      </c>
      <c r="D39" s="215" t="s">
        <v>79</v>
      </c>
      <c r="E39" s="155">
        <v>0</v>
      </c>
      <c r="F39" s="253"/>
      <c r="G39" s="124"/>
      <c r="H39" s="124"/>
      <c r="I39" s="124"/>
      <c r="J39" s="124"/>
      <c r="K39" s="124"/>
      <c r="L39" s="124"/>
      <c r="M39" s="124"/>
      <c r="N39" s="124"/>
    </row>
    <row r="40" spans="1:14" x14ac:dyDescent="0.2">
      <c r="A40" s="124"/>
      <c r="B40" s="124"/>
      <c r="C40" s="214" t="s">
        <v>317</v>
      </c>
      <c r="D40" s="215" t="s">
        <v>81</v>
      </c>
      <c r="E40" s="155">
        <v>0</v>
      </c>
      <c r="F40" s="253"/>
      <c r="G40" s="124"/>
      <c r="H40" s="124"/>
      <c r="I40" s="124"/>
      <c r="J40" s="124"/>
      <c r="K40" s="124"/>
      <c r="L40" s="124"/>
      <c r="M40" s="124"/>
      <c r="N40" s="124"/>
    </row>
    <row r="41" spans="1:14" x14ac:dyDescent="0.2">
      <c r="A41" s="124"/>
      <c r="B41" s="124"/>
      <c r="C41" s="214" t="s">
        <v>318</v>
      </c>
      <c r="D41" s="215" t="s">
        <v>83</v>
      </c>
      <c r="E41" s="155">
        <v>4872364</v>
      </c>
      <c r="F41" s="253"/>
      <c r="G41" s="124"/>
      <c r="H41" s="124"/>
      <c r="I41" s="124"/>
      <c r="J41" s="124"/>
      <c r="K41" s="124"/>
      <c r="L41" s="124"/>
      <c r="M41" s="124"/>
      <c r="N41" s="124"/>
    </row>
    <row r="42" spans="1:14" x14ac:dyDescent="0.2">
      <c r="A42" s="124"/>
      <c r="B42" s="124"/>
      <c r="C42" s="216" t="s">
        <v>319</v>
      </c>
      <c r="D42" s="217" t="s">
        <v>85</v>
      </c>
      <c r="E42" s="254"/>
      <c r="F42" s="218">
        <v>941206693</v>
      </c>
      <c r="G42" s="124"/>
      <c r="H42" s="124"/>
      <c r="I42" s="124"/>
      <c r="J42" s="124"/>
      <c r="K42" s="124"/>
      <c r="L42" s="124"/>
      <c r="M42" s="124"/>
      <c r="N42" s="124"/>
    </row>
    <row r="43" spans="1:14" x14ac:dyDescent="0.2">
      <c r="A43" s="124"/>
      <c r="B43" s="124"/>
      <c r="C43" s="359"/>
      <c r="D43" s="206"/>
      <c r="E43" s="206"/>
      <c r="F43" s="206"/>
      <c r="G43" s="124"/>
      <c r="H43" s="124"/>
      <c r="I43" s="124"/>
      <c r="J43" s="124"/>
      <c r="K43" s="124"/>
      <c r="L43" s="124"/>
      <c r="M43" s="124"/>
      <c r="N43" s="124"/>
    </row>
    <row r="44" spans="1:14" x14ac:dyDescent="0.2">
      <c r="A44" s="124"/>
      <c r="B44" s="124"/>
      <c r="C44" s="400" t="s">
        <v>320</v>
      </c>
      <c r="D44" s="400"/>
      <c r="E44" s="400"/>
      <c r="F44" s="400"/>
      <c r="G44" s="124"/>
      <c r="H44" s="124"/>
      <c r="I44" s="124"/>
      <c r="J44" s="124"/>
      <c r="K44" s="124"/>
      <c r="L44" s="124"/>
      <c r="M44" s="124"/>
      <c r="N44" s="124"/>
    </row>
    <row r="45" spans="1:14" x14ac:dyDescent="0.2">
      <c r="A45" s="124"/>
      <c r="B45" s="124"/>
      <c r="C45" s="209"/>
      <c r="D45" s="210" t="s">
        <v>252</v>
      </c>
      <c r="E45" s="211" t="s">
        <v>226</v>
      </c>
      <c r="F45" s="206"/>
      <c r="G45" s="124"/>
      <c r="H45" s="124"/>
      <c r="I45" s="124"/>
      <c r="J45" s="124"/>
      <c r="K45" s="124"/>
      <c r="L45" s="124"/>
      <c r="M45" s="124"/>
      <c r="N45" s="124"/>
    </row>
    <row r="46" spans="1:14" x14ac:dyDescent="0.2">
      <c r="A46" s="124"/>
      <c r="B46" s="124"/>
      <c r="C46" s="212" t="s">
        <v>321</v>
      </c>
      <c r="D46" s="213" t="s">
        <v>92</v>
      </c>
      <c r="E46" s="197">
        <v>2119375</v>
      </c>
      <c r="F46" s="206"/>
      <c r="G46" s="124"/>
      <c r="H46" s="124"/>
      <c r="I46" s="124"/>
      <c r="J46" s="124"/>
      <c r="K46" s="124"/>
      <c r="L46" s="124"/>
      <c r="M46" s="124"/>
      <c r="N46" s="124"/>
    </row>
    <row r="47" spans="1:14" x14ac:dyDescent="0.2">
      <c r="A47" s="124"/>
      <c r="B47" s="124"/>
      <c r="C47" s="214" t="s">
        <v>322</v>
      </c>
      <c r="D47" s="215" t="s">
        <v>94</v>
      </c>
      <c r="E47" s="155">
        <v>4120329</v>
      </c>
      <c r="F47" s="206"/>
      <c r="G47" s="124"/>
      <c r="H47" s="124"/>
      <c r="I47" s="124"/>
      <c r="J47" s="124"/>
      <c r="K47" s="124"/>
      <c r="L47" s="124"/>
      <c r="M47" s="124"/>
      <c r="N47" s="124"/>
    </row>
    <row r="48" spans="1:14" x14ac:dyDescent="0.2">
      <c r="A48" s="124"/>
      <c r="B48" s="124"/>
      <c r="C48" s="214" t="s">
        <v>323</v>
      </c>
      <c r="D48" s="215" t="s">
        <v>96</v>
      </c>
      <c r="E48" s="155">
        <v>1854148</v>
      </c>
      <c r="F48" s="206"/>
      <c r="G48" s="124"/>
      <c r="H48" s="124"/>
      <c r="I48" s="124"/>
      <c r="J48" s="124"/>
      <c r="K48" s="124"/>
      <c r="L48" s="124"/>
      <c r="M48" s="124"/>
      <c r="N48" s="124"/>
    </row>
    <row r="49" spans="1:14" x14ac:dyDescent="0.2">
      <c r="A49" s="124"/>
      <c r="B49" s="124"/>
      <c r="C49" s="214" t="s">
        <v>324</v>
      </c>
      <c r="D49" s="215" t="s">
        <v>98</v>
      </c>
      <c r="E49" s="155">
        <v>1030082</v>
      </c>
      <c r="F49" s="206"/>
      <c r="G49" s="124"/>
      <c r="H49" s="124"/>
      <c r="I49" s="124"/>
      <c r="J49" s="124"/>
      <c r="K49" s="124"/>
      <c r="L49" s="124"/>
      <c r="M49" s="124"/>
      <c r="N49" s="124"/>
    </row>
    <row r="50" spans="1:14" x14ac:dyDescent="0.2">
      <c r="A50" s="124"/>
      <c r="B50" s="124"/>
      <c r="C50" s="214" t="s">
        <v>325</v>
      </c>
      <c r="D50" s="215" t="s">
        <v>100</v>
      </c>
      <c r="E50" s="155">
        <v>1854148</v>
      </c>
      <c r="F50" s="206"/>
      <c r="G50" s="124"/>
      <c r="H50" s="124"/>
      <c r="I50" s="124"/>
      <c r="J50" s="124"/>
      <c r="K50" s="124"/>
      <c r="L50" s="124"/>
      <c r="M50" s="124"/>
      <c r="N50" s="124"/>
    </row>
    <row r="51" spans="1:14" x14ac:dyDescent="0.2">
      <c r="A51" s="124"/>
      <c r="B51" s="124"/>
      <c r="C51" s="216" t="s">
        <v>326</v>
      </c>
      <c r="D51" s="217" t="s">
        <v>102</v>
      </c>
      <c r="E51" s="218">
        <v>3900</v>
      </c>
      <c r="F51" s="206"/>
      <c r="G51" s="124"/>
      <c r="H51" s="124"/>
      <c r="I51" s="124"/>
      <c r="J51" s="124"/>
      <c r="K51" s="124"/>
      <c r="L51" s="124"/>
      <c r="M51" s="124"/>
      <c r="N51" s="124"/>
    </row>
    <row r="52" spans="1:14" hidden="1" x14ac:dyDescent="0.2">
      <c r="A52" s="124"/>
      <c r="B52" s="124"/>
      <c r="C52" s="219"/>
      <c r="D52" s="220"/>
      <c r="E52" s="221">
        <v>0</v>
      </c>
      <c r="F52" s="206"/>
      <c r="G52" s="124"/>
      <c r="H52" s="124"/>
      <c r="I52" s="124"/>
      <c r="J52" s="124"/>
      <c r="K52" s="124"/>
      <c r="L52" s="124"/>
      <c r="M52" s="124"/>
      <c r="N52" s="124"/>
    </row>
    <row r="53" spans="1:14" ht="12" thickBot="1" x14ac:dyDescent="0.25">
      <c r="A53" s="124"/>
      <c r="B53" s="124"/>
      <c r="C53" s="222" t="s">
        <v>327</v>
      </c>
      <c r="D53" s="223" t="s">
        <v>112</v>
      </c>
      <c r="E53" s="164">
        <v>1854148</v>
      </c>
      <c r="F53" s="206"/>
      <c r="G53" s="124"/>
      <c r="H53" s="124"/>
      <c r="I53" s="124"/>
      <c r="J53" s="124"/>
      <c r="K53" s="124"/>
      <c r="L53" s="124"/>
      <c r="M53" s="124"/>
      <c r="N53" s="124"/>
    </row>
    <row r="54" spans="1:14" x14ac:dyDescent="0.2">
      <c r="A54" s="124"/>
      <c r="B54" s="124"/>
      <c r="C54" s="359"/>
      <c r="D54" s="206"/>
      <c r="E54" s="206"/>
      <c r="F54" s="206"/>
      <c r="G54" s="124"/>
      <c r="H54" s="124"/>
      <c r="I54" s="124"/>
      <c r="J54" s="124"/>
      <c r="K54" s="124"/>
      <c r="L54" s="124"/>
      <c r="M54" s="124"/>
      <c r="N54" s="124"/>
    </row>
    <row r="55" spans="1:14" x14ac:dyDescent="0.2">
      <c r="A55" s="124"/>
      <c r="B55" s="124"/>
      <c r="C55" s="359"/>
      <c r="D55" s="206"/>
      <c r="E55" s="206"/>
      <c r="F55" s="206"/>
      <c r="G55" s="124"/>
      <c r="H55" s="124"/>
      <c r="I55" s="124"/>
      <c r="J55" s="124"/>
      <c r="K55" s="124"/>
      <c r="L55" s="124"/>
      <c r="M55" s="124"/>
      <c r="N55" s="124"/>
    </row>
    <row r="56" spans="1:14" x14ac:dyDescent="0.2">
      <c r="A56" s="124"/>
      <c r="B56" s="124"/>
      <c r="C56" s="359"/>
      <c r="D56" s="206"/>
      <c r="E56" s="206"/>
      <c r="F56" s="206"/>
      <c r="G56" s="124"/>
      <c r="H56" s="124"/>
      <c r="I56" s="124"/>
      <c r="J56" s="124"/>
      <c r="K56" s="124"/>
      <c r="L56" s="124"/>
      <c r="M56" s="124"/>
      <c r="N56" s="124"/>
    </row>
    <row r="57" spans="1:14" x14ac:dyDescent="0.2">
      <c r="A57" s="124"/>
      <c r="B57" s="124"/>
      <c r="C57" s="359"/>
      <c r="D57" s="206"/>
      <c r="E57" s="206"/>
      <c r="F57" s="206"/>
      <c r="G57" s="124"/>
      <c r="H57" s="124"/>
      <c r="I57" s="124"/>
      <c r="J57" s="124"/>
      <c r="K57" s="124"/>
      <c r="L57" s="124"/>
      <c r="M57" s="124"/>
      <c r="N57" s="124"/>
    </row>
    <row r="58" spans="1:14" x14ac:dyDescent="0.2">
      <c r="A58" s="124"/>
      <c r="B58" s="124"/>
      <c r="C58" s="359"/>
      <c r="D58" s="206"/>
      <c r="E58" s="206"/>
      <c r="F58" s="206"/>
      <c r="G58" s="124"/>
      <c r="H58" s="124"/>
      <c r="I58" s="124"/>
      <c r="J58" s="124"/>
      <c r="K58" s="124"/>
      <c r="L58" s="124"/>
      <c r="M58" s="124"/>
      <c r="N58" s="124"/>
    </row>
    <row r="59" spans="1:14" x14ac:dyDescent="0.2">
      <c r="A59" s="124"/>
      <c r="B59" s="124"/>
      <c r="C59" s="359"/>
      <c r="D59" s="206"/>
      <c r="E59" s="206"/>
      <c r="F59" s="206"/>
      <c r="G59" s="124"/>
      <c r="H59" s="124"/>
      <c r="I59" s="124"/>
      <c r="J59" s="124"/>
      <c r="K59" s="124"/>
      <c r="L59" s="124"/>
      <c r="M59" s="124"/>
      <c r="N59" s="124"/>
    </row>
    <row r="60" spans="1:14" x14ac:dyDescent="0.2">
      <c r="A60" s="124"/>
      <c r="B60" s="124"/>
      <c r="C60" s="359"/>
      <c r="D60" s="206"/>
      <c r="E60" s="206"/>
      <c r="F60" s="206"/>
      <c r="G60" s="124"/>
      <c r="H60" s="124"/>
      <c r="I60" s="124"/>
      <c r="J60" s="124"/>
      <c r="K60" s="124"/>
      <c r="L60" s="124"/>
      <c r="M60" s="124"/>
      <c r="N60" s="124"/>
    </row>
    <row r="61" spans="1:14" x14ac:dyDescent="0.2">
      <c r="A61" s="124"/>
      <c r="B61" s="124"/>
      <c r="C61" s="359"/>
      <c r="D61" s="206"/>
      <c r="E61" s="206"/>
      <c r="F61" s="206"/>
      <c r="G61" s="124"/>
      <c r="H61" s="124"/>
      <c r="I61" s="124"/>
      <c r="J61" s="124"/>
      <c r="K61" s="124"/>
      <c r="L61" s="124"/>
      <c r="M61" s="124"/>
      <c r="N61" s="124"/>
    </row>
    <row r="62" spans="1:14" x14ac:dyDescent="0.2">
      <c r="A62" s="124"/>
      <c r="B62" s="124"/>
      <c r="C62" s="359"/>
      <c r="D62" s="206"/>
      <c r="E62" s="206"/>
      <c r="F62" s="206"/>
      <c r="G62" s="124"/>
      <c r="H62" s="124"/>
      <c r="I62" s="124"/>
      <c r="J62" s="124"/>
      <c r="K62" s="124"/>
      <c r="L62" s="124"/>
      <c r="M62" s="124"/>
      <c r="N62" s="124"/>
    </row>
    <row r="63" spans="1:14" x14ac:dyDescent="0.2">
      <c r="A63" s="124"/>
      <c r="B63" s="124"/>
      <c r="C63" s="359"/>
      <c r="D63" s="206"/>
      <c r="E63" s="206"/>
      <c r="F63" s="206"/>
      <c r="G63" s="124"/>
      <c r="H63" s="124"/>
      <c r="I63" s="124"/>
      <c r="J63" s="124"/>
      <c r="K63" s="124"/>
      <c r="L63" s="124"/>
      <c r="M63" s="124"/>
      <c r="N63" s="124"/>
    </row>
    <row r="64" spans="1:14" x14ac:dyDescent="0.2">
      <c r="A64" s="124"/>
      <c r="B64" s="124"/>
      <c r="C64" s="359"/>
      <c r="D64" s="206"/>
      <c r="E64" s="206"/>
      <c r="F64" s="206"/>
      <c r="G64" s="124"/>
      <c r="H64" s="124"/>
      <c r="I64" s="124"/>
      <c r="J64" s="124"/>
      <c r="K64" s="124"/>
      <c r="L64" s="124"/>
      <c r="M64" s="124"/>
      <c r="N64" s="124"/>
    </row>
    <row r="65" spans="1:14" x14ac:dyDescent="0.2">
      <c r="A65" s="124"/>
      <c r="B65" s="124"/>
      <c r="C65" s="359"/>
      <c r="D65" s="206"/>
      <c r="E65" s="206"/>
      <c r="F65" s="206"/>
      <c r="G65" s="124"/>
      <c r="H65" s="124"/>
      <c r="I65" s="124"/>
      <c r="J65" s="124"/>
      <c r="K65" s="124"/>
      <c r="L65" s="124"/>
      <c r="M65" s="124"/>
      <c r="N65" s="124"/>
    </row>
    <row r="66" spans="1:14" x14ac:dyDescent="0.2">
      <c r="A66" s="124"/>
      <c r="B66" s="124"/>
      <c r="C66" s="359"/>
      <c r="D66" s="206"/>
      <c r="E66" s="206"/>
      <c r="F66" s="206"/>
      <c r="G66" s="124"/>
      <c r="H66" s="124"/>
      <c r="I66" s="124"/>
      <c r="J66" s="124"/>
      <c r="K66" s="124"/>
      <c r="L66" s="124"/>
      <c r="M66" s="124"/>
      <c r="N66" s="124"/>
    </row>
    <row r="67" spans="1:14" x14ac:dyDescent="0.2">
      <c r="A67" s="124"/>
      <c r="B67" s="124"/>
      <c r="C67" s="359"/>
      <c r="D67" s="206"/>
      <c r="E67" s="206"/>
      <c r="F67" s="206"/>
      <c r="G67" s="124"/>
      <c r="H67" s="124"/>
      <c r="I67" s="124"/>
      <c r="J67" s="124"/>
      <c r="K67" s="124"/>
      <c r="L67" s="124"/>
      <c r="M67" s="124"/>
      <c r="N67" s="124"/>
    </row>
    <row r="68" spans="1:14" x14ac:dyDescent="0.2">
      <c r="A68" s="124"/>
      <c r="B68" s="124"/>
      <c r="C68" s="359"/>
      <c r="D68" s="206"/>
      <c r="E68" s="206"/>
      <c r="F68" s="206"/>
      <c r="G68" s="124"/>
      <c r="H68" s="124"/>
      <c r="I68" s="124"/>
      <c r="J68" s="124"/>
      <c r="K68" s="124"/>
      <c r="L68" s="124"/>
      <c r="M68" s="124"/>
      <c r="N68" s="124"/>
    </row>
    <row r="69" spans="1:14" x14ac:dyDescent="0.2">
      <c r="A69" s="124"/>
      <c r="B69" s="124"/>
      <c r="C69" s="359"/>
      <c r="D69" s="206"/>
      <c r="E69" s="206"/>
      <c r="F69" s="206"/>
      <c r="G69" s="124"/>
      <c r="H69" s="124"/>
      <c r="I69" s="124"/>
      <c r="J69" s="124"/>
      <c r="K69" s="124"/>
      <c r="L69" s="124"/>
      <c r="M69" s="124"/>
      <c r="N69" s="124"/>
    </row>
    <row r="70" spans="1:14" x14ac:dyDescent="0.2">
      <c r="A70" s="124"/>
      <c r="B70" s="124"/>
      <c r="C70" s="359"/>
      <c r="D70" s="206"/>
      <c r="E70" s="206"/>
      <c r="F70" s="206"/>
      <c r="G70" s="124"/>
      <c r="H70" s="124"/>
      <c r="I70" s="124"/>
      <c r="J70" s="124"/>
      <c r="K70" s="124"/>
      <c r="L70" s="124"/>
      <c r="M70" s="124"/>
      <c r="N70" s="124"/>
    </row>
    <row r="71" spans="1:14" x14ac:dyDescent="0.2">
      <c r="A71" s="124"/>
      <c r="B71" s="124"/>
      <c r="C71" s="359"/>
      <c r="D71" s="206"/>
      <c r="E71" s="206"/>
      <c r="F71" s="206"/>
      <c r="G71" s="124"/>
      <c r="H71" s="124"/>
      <c r="I71" s="124"/>
      <c r="J71" s="124"/>
      <c r="K71" s="124"/>
      <c r="L71" s="124"/>
      <c r="M71" s="124"/>
      <c r="N71" s="124"/>
    </row>
    <row r="72" spans="1:14" x14ac:dyDescent="0.2">
      <c r="A72" s="124"/>
      <c r="B72" s="124"/>
      <c r="C72" s="359"/>
      <c r="D72" s="206"/>
      <c r="E72" s="206"/>
      <c r="F72" s="206"/>
      <c r="G72" s="124"/>
      <c r="H72" s="124"/>
      <c r="I72" s="124"/>
      <c r="J72" s="124"/>
      <c r="K72" s="124"/>
      <c r="L72" s="124"/>
      <c r="M72" s="124"/>
      <c r="N72" s="124"/>
    </row>
    <row r="73" spans="1:14" x14ac:dyDescent="0.2">
      <c r="A73" s="124"/>
      <c r="B73" s="124"/>
      <c r="C73" s="359"/>
      <c r="D73" s="206"/>
      <c r="E73" s="206"/>
      <c r="F73" s="206"/>
      <c r="G73" s="124"/>
      <c r="H73" s="124"/>
      <c r="I73" s="124"/>
      <c r="J73" s="124"/>
      <c r="K73" s="124"/>
      <c r="L73" s="124"/>
      <c r="M73" s="124"/>
      <c r="N73" s="124"/>
    </row>
    <row r="74" spans="1:14" x14ac:dyDescent="0.2">
      <c r="A74" s="124"/>
      <c r="B74" s="124"/>
      <c r="C74" s="359"/>
      <c r="D74" s="206"/>
      <c r="E74" s="206"/>
      <c r="F74" s="206"/>
      <c r="G74" s="124"/>
      <c r="H74" s="124"/>
      <c r="I74" s="124"/>
      <c r="J74" s="124"/>
      <c r="K74" s="124"/>
      <c r="L74" s="124"/>
      <c r="M74" s="124"/>
      <c r="N74" s="124"/>
    </row>
    <row r="75" spans="1:14" x14ac:dyDescent="0.2">
      <c r="A75" s="124"/>
      <c r="B75" s="124"/>
      <c r="C75" s="359"/>
      <c r="D75" s="206"/>
      <c r="E75" s="206"/>
      <c r="F75" s="206"/>
      <c r="G75" s="124"/>
      <c r="H75" s="124"/>
      <c r="I75" s="124"/>
      <c r="J75" s="124"/>
      <c r="K75" s="124"/>
      <c r="L75" s="124"/>
      <c r="M75" s="124"/>
      <c r="N75" s="124"/>
    </row>
    <row r="76" spans="1:14" x14ac:dyDescent="0.2">
      <c r="A76" s="124"/>
      <c r="B76" s="124"/>
      <c r="C76" s="359"/>
      <c r="D76" s="206"/>
      <c r="E76" s="206"/>
      <c r="F76" s="206"/>
      <c r="G76" s="124"/>
      <c r="H76" s="124"/>
      <c r="I76" s="124"/>
      <c r="J76" s="124"/>
      <c r="K76" s="124"/>
      <c r="L76" s="124"/>
      <c r="M76" s="124"/>
      <c r="N76" s="124"/>
    </row>
    <row r="77" spans="1:14" x14ac:dyDescent="0.2">
      <c r="A77" s="124"/>
      <c r="B77" s="124"/>
      <c r="C77" s="359"/>
      <c r="D77" s="206"/>
      <c r="E77" s="206"/>
      <c r="F77" s="206"/>
      <c r="G77" s="124"/>
      <c r="H77" s="124"/>
      <c r="I77" s="124"/>
      <c r="J77" s="124"/>
      <c r="K77" s="124"/>
      <c r="L77" s="124"/>
      <c r="M77" s="124"/>
      <c r="N77" s="124"/>
    </row>
    <row r="78" spans="1:14" x14ac:dyDescent="0.2">
      <c r="A78" s="124"/>
      <c r="B78" s="124"/>
      <c r="C78" s="359"/>
      <c r="D78" s="206"/>
      <c r="E78" s="206"/>
      <c r="F78" s="206"/>
      <c r="G78" s="124"/>
      <c r="H78" s="124"/>
      <c r="I78" s="124"/>
      <c r="J78" s="124"/>
      <c r="K78" s="124"/>
      <c r="L78" s="124"/>
      <c r="M78" s="124"/>
      <c r="N78" s="124"/>
    </row>
    <row r="79" spans="1:14" x14ac:dyDescent="0.2">
      <c r="A79" s="124"/>
      <c r="B79" s="124"/>
      <c r="C79" s="359"/>
      <c r="D79" s="206"/>
      <c r="E79" s="206"/>
      <c r="F79" s="206"/>
      <c r="G79" s="124"/>
      <c r="H79" s="124"/>
      <c r="I79" s="124"/>
      <c r="J79" s="124"/>
      <c r="K79" s="124"/>
      <c r="L79" s="124"/>
      <c r="M79" s="124"/>
      <c r="N79" s="124"/>
    </row>
    <row r="80" spans="1:14" x14ac:dyDescent="0.2">
      <c r="A80" s="124"/>
      <c r="B80" s="124"/>
      <c r="C80" s="359"/>
      <c r="D80" s="206"/>
      <c r="E80" s="206"/>
      <c r="F80" s="206"/>
      <c r="G80" s="124"/>
      <c r="H80" s="124"/>
      <c r="I80" s="124"/>
      <c r="J80" s="124"/>
      <c r="K80" s="124"/>
      <c r="L80" s="124"/>
      <c r="M80" s="124"/>
      <c r="N80" s="124"/>
    </row>
    <row r="81" spans="1:14" x14ac:dyDescent="0.2">
      <c r="A81" s="124"/>
      <c r="B81" s="124"/>
      <c r="C81" s="359"/>
      <c r="D81" s="206"/>
      <c r="E81" s="206"/>
      <c r="F81" s="206"/>
      <c r="G81" s="124"/>
      <c r="H81" s="124"/>
      <c r="I81" s="124"/>
      <c r="J81" s="124"/>
      <c r="K81" s="124"/>
      <c r="L81" s="124"/>
      <c r="M81" s="124"/>
      <c r="N81" s="124"/>
    </row>
    <row r="82" spans="1:14" x14ac:dyDescent="0.2">
      <c r="A82" s="124"/>
      <c r="B82" s="124"/>
      <c r="C82" s="359"/>
      <c r="D82" s="206"/>
      <c r="E82" s="206"/>
      <c r="F82" s="206"/>
      <c r="G82" s="124"/>
      <c r="H82" s="124"/>
      <c r="I82" s="124"/>
      <c r="J82" s="124"/>
      <c r="K82" s="124"/>
      <c r="L82" s="124"/>
      <c r="M82" s="124"/>
      <c r="N82" s="124"/>
    </row>
    <row r="83" spans="1:14" x14ac:dyDescent="0.2">
      <c r="A83" s="124"/>
      <c r="B83" s="124"/>
      <c r="C83" s="359"/>
      <c r="D83" s="206"/>
      <c r="E83" s="206"/>
      <c r="F83" s="206"/>
      <c r="G83" s="124"/>
      <c r="H83" s="124"/>
      <c r="I83" s="124"/>
      <c r="J83" s="124"/>
      <c r="K83" s="124"/>
      <c r="L83" s="124"/>
      <c r="M83" s="124"/>
      <c r="N83" s="124"/>
    </row>
    <row r="84" spans="1:14" x14ac:dyDescent="0.2">
      <c r="A84" s="124"/>
      <c r="B84" s="124"/>
      <c r="C84" s="359"/>
      <c r="D84" s="206"/>
      <c r="E84" s="206"/>
      <c r="F84" s="206"/>
      <c r="G84" s="124"/>
      <c r="H84" s="124"/>
      <c r="I84" s="124"/>
      <c r="J84" s="124"/>
      <c r="K84" s="124"/>
      <c r="L84" s="124"/>
      <c r="M84" s="124"/>
      <c r="N84" s="124"/>
    </row>
    <row r="85" spans="1:14" x14ac:dyDescent="0.2">
      <c r="A85" s="124"/>
      <c r="B85" s="124"/>
      <c r="C85" s="359"/>
      <c r="D85" s="206"/>
      <c r="E85" s="206"/>
      <c r="F85" s="206"/>
      <c r="G85" s="124"/>
      <c r="H85" s="124"/>
      <c r="I85" s="124"/>
      <c r="J85" s="124"/>
      <c r="K85" s="124"/>
      <c r="L85" s="124"/>
      <c r="M85" s="124"/>
      <c r="N85" s="124"/>
    </row>
    <row r="86" spans="1:14" x14ac:dyDescent="0.2">
      <c r="A86" s="124"/>
      <c r="B86" s="124"/>
      <c r="C86" s="359"/>
      <c r="D86" s="206"/>
      <c r="E86" s="206"/>
      <c r="F86" s="206"/>
      <c r="G86" s="124"/>
      <c r="H86" s="124"/>
      <c r="I86" s="124"/>
      <c r="J86" s="124"/>
      <c r="K86" s="124"/>
      <c r="L86" s="124"/>
      <c r="M86" s="124"/>
      <c r="N86" s="124"/>
    </row>
    <row r="87" spans="1:14" x14ac:dyDescent="0.2">
      <c r="A87" s="124"/>
      <c r="B87" s="124"/>
      <c r="C87" s="359"/>
      <c r="D87" s="206"/>
      <c r="E87" s="206"/>
      <c r="F87" s="206"/>
      <c r="G87" s="124"/>
      <c r="H87" s="124"/>
      <c r="I87" s="124"/>
      <c r="J87" s="124"/>
      <c r="K87" s="124"/>
      <c r="L87" s="124"/>
      <c r="M87" s="124"/>
      <c r="N87" s="124"/>
    </row>
    <row r="88" spans="1:14" x14ac:dyDescent="0.2">
      <c r="A88" s="124"/>
      <c r="B88" s="124"/>
      <c r="C88" s="359"/>
      <c r="D88" s="206"/>
      <c r="E88" s="206"/>
      <c r="F88" s="206"/>
      <c r="G88" s="124"/>
      <c r="H88" s="124"/>
      <c r="I88" s="124"/>
      <c r="J88" s="124"/>
      <c r="K88" s="124"/>
      <c r="L88" s="124"/>
      <c r="M88" s="124"/>
      <c r="N88" s="124"/>
    </row>
    <row r="89" spans="1:14" x14ac:dyDescent="0.2">
      <c r="A89" s="124"/>
      <c r="B89" s="124"/>
      <c r="C89" s="359"/>
      <c r="D89" s="206"/>
      <c r="E89" s="206"/>
      <c r="F89" s="206"/>
      <c r="G89" s="124"/>
      <c r="H89" s="124"/>
      <c r="I89" s="124"/>
      <c r="J89" s="124"/>
      <c r="K89" s="124"/>
      <c r="L89" s="124"/>
      <c r="M89" s="124"/>
      <c r="N89" s="124"/>
    </row>
    <row r="90" spans="1:14" x14ac:dyDescent="0.2">
      <c r="A90" s="124"/>
      <c r="B90" s="124"/>
      <c r="C90" s="359"/>
      <c r="D90" s="206"/>
      <c r="E90" s="206"/>
      <c r="F90" s="206"/>
      <c r="G90" s="124"/>
      <c r="H90" s="124"/>
      <c r="I90" s="124"/>
      <c r="J90" s="124"/>
      <c r="K90" s="124"/>
      <c r="L90" s="124"/>
      <c r="M90" s="124"/>
      <c r="N90" s="124"/>
    </row>
    <row r="91" spans="1:14" x14ac:dyDescent="0.2">
      <c r="A91" s="124"/>
      <c r="B91" s="124"/>
      <c r="C91" s="359"/>
      <c r="D91" s="206"/>
      <c r="E91" s="206"/>
      <c r="F91" s="206"/>
      <c r="G91" s="124"/>
      <c r="H91" s="124"/>
      <c r="I91" s="124"/>
      <c r="J91" s="124"/>
      <c r="K91" s="124"/>
      <c r="L91" s="124"/>
      <c r="M91" s="124"/>
      <c r="N91" s="124"/>
    </row>
    <row r="92" spans="1:14" x14ac:dyDescent="0.2">
      <c r="A92" s="124"/>
      <c r="B92" s="124"/>
      <c r="C92" s="359"/>
      <c r="D92" s="206"/>
      <c r="E92" s="206"/>
      <c r="F92" s="206"/>
      <c r="G92" s="124"/>
      <c r="H92" s="124"/>
      <c r="I92" s="124"/>
      <c r="J92" s="124"/>
      <c r="K92" s="124"/>
      <c r="L92" s="124"/>
      <c r="M92" s="124"/>
      <c r="N92" s="124"/>
    </row>
    <row r="93" spans="1:14" x14ac:dyDescent="0.2">
      <c r="A93" s="124"/>
      <c r="B93" s="124"/>
      <c r="C93" s="359"/>
      <c r="D93" s="206"/>
      <c r="E93" s="206"/>
      <c r="F93" s="206"/>
      <c r="G93" s="124"/>
      <c r="H93" s="124"/>
      <c r="I93" s="124"/>
      <c r="J93" s="124"/>
      <c r="K93" s="124"/>
      <c r="L93" s="124"/>
      <c r="M93" s="124"/>
      <c r="N93" s="124"/>
    </row>
    <row r="94" spans="1:14" x14ac:dyDescent="0.2">
      <c r="A94" s="124"/>
      <c r="B94" s="124"/>
      <c r="C94" s="359"/>
      <c r="D94" s="206"/>
      <c r="E94" s="206"/>
      <c r="F94" s="206"/>
      <c r="G94" s="124"/>
      <c r="H94" s="124"/>
      <c r="I94" s="124"/>
      <c r="J94" s="124"/>
      <c r="K94" s="124"/>
      <c r="L94" s="124"/>
      <c r="M94" s="124"/>
      <c r="N94" s="124"/>
    </row>
    <row r="95" spans="1:14" x14ac:dyDescent="0.2">
      <c r="A95" s="124"/>
      <c r="B95" s="124"/>
      <c r="C95" s="359"/>
      <c r="D95" s="206"/>
      <c r="E95" s="206"/>
      <c r="F95" s="206"/>
      <c r="G95" s="124"/>
      <c r="H95" s="124"/>
      <c r="I95" s="124"/>
      <c r="J95" s="124"/>
      <c r="K95" s="124"/>
      <c r="L95" s="124"/>
      <c r="M95" s="124"/>
      <c r="N95" s="124"/>
    </row>
    <row r="96" spans="1:14" x14ac:dyDescent="0.2">
      <c r="A96" s="124"/>
      <c r="B96" s="124"/>
      <c r="C96" s="359"/>
      <c r="D96" s="206"/>
      <c r="E96" s="206"/>
      <c r="F96" s="206"/>
      <c r="G96" s="124"/>
      <c r="H96" s="124"/>
      <c r="I96" s="124"/>
      <c r="J96" s="124"/>
      <c r="K96" s="124"/>
      <c r="L96" s="124"/>
      <c r="M96" s="124"/>
      <c r="N96" s="124"/>
    </row>
    <row r="97" spans="1:14" x14ac:dyDescent="0.2">
      <c r="A97" s="124"/>
      <c r="B97" s="124"/>
      <c r="C97" s="359"/>
      <c r="D97" s="206"/>
      <c r="E97" s="206"/>
      <c r="F97" s="206"/>
      <c r="G97" s="124"/>
      <c r="H97" s="124"/>
      <c r="I97" s="124"/>
      <c r="J97" s="124"/>
      <c r="K97" s="124"/>
      <c r="L97" s="124"/>
      <c r="M97" s="124"/>
      <c r="N97" s="124"/>
    </row>
    <row r="98" spans="1:14" x14ac:dyDescent="0.2">
      <c r="A98" s="124"/>
      <c r="B98" s="124"/>
      <c r="C98" s="359"/>
      <c r="D98" s="206"/>
      <c r="E98" s="206"/>
      <c r="F98" s="206"/>
      <c r="G98" s="124"/>
      <c r="H98" s="124"/>
      <c r="I98" s="124"/>
      <c r="J98" s="124"/>
      <c r="K98" s="124"/>
      <c r="L98" s="124"/>
      <c r="M98" s="124"/>
      <c r="N98" s="124"/>
    </row>
    <row r="99" spans="1:14" x14ac:dyDescent="0.2">
      <c r="A99" s="124"/>
      <c r="B99" s="124"/>
      <c r="C99" s="359"/>
      <c r="D99" s="206"/>
      <c r="E99" s="206"/>
      <c r="F99" s="206"/>
      <c r="G99" s="124"/>
      <c r="H99" s="124"/>
      <c r="I99" s="124"/>
      <c r="J99" s="124"/>
      <c r="K99" s="124"/>
      <c r="L99" s="124"/>
      <c r="M99" s="124"/>
      <c r="N99" s="124"/>
    </row>
    <row r="100" spans="1:14" x14ac:dyDescent="0.2">
      <c r="A100" s="124"/>
      <c r="B100" s="124"/>
      <c r="C100" s="359"/>
      <c r="D100" s="206"/>
      <c r="E100" s="206"/>
      <c r="F100" s="206"/>
      <c r="G100" s="124"/>
      <c r="H100" s="124"/>
      <c r="I100" s="124"/>
      <c r="J100" s="124"/>
      <c r="K100" s="124"/>
      <c r="L100" s="124"/>
      <c r="M100" s="124"/>
      <c r="N100" s="124"/>
    </row>
    <row r="101" spans="1:14" x14ac:dyDescent="0.2">
      <c r="A101" s="124"/>
      <c r="B101" s="124"/>
      <c r="C101" s="359"/>
      <c r="D101" s="206"/>
      <c r="E101" s="206"/>
      <c r="F101" s="206"/>
      <c r="G101" s="124"/>
      <c r="H101" s="124"/>
      <c r="I101" s="124"/>
      <c r="J101" s="124"/>
      <c r="K101" s="124"/>
      <c r="L101" s="124"/>
      <c r="M101" s="124"/>
      <c r="N101" s="124"/>
    </row>
    <row r="102" spans="1:14" ht="12" thickBot="1" x14ac:dyDescent="0.25">
      <c r="A102" s="124"/>
      <c r="B102" s="124"/>
      <c r="C102" s="359"/>
      <c r="D102" s="206"/>
      <c r="E102" s="206"/>
      <c r="F102" s="206"/>
      <c r="G102" s="124"/>
      <c r="H102" s="124"/>
      <c r="I102" s="124"/>
      <c r="J102" s="124"/>
      <c r="K102" s="124"/>
      <c r="L102" s="124"/>
      <c r="M102" s="124"/>
      <c r="N102" s="124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8"/>
  <sheetViews>
    <sheetView workbookViewId="0"/>
  </sheetViews>
  <sheetFormatPr defaultRowHeight="11.25" x14ac:dyDescent="0.2"/>
  <sheetData>
    <row r="1" spans="1:6" x14ac:dyDescent="0.2">
      <c r="A1" t="s">
        <v>489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490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491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492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493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494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495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496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497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498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499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500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501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502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503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504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505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506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507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508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509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510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511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512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513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514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515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516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517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518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519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528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529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530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  <row r="35" spans="1:6" x14ac:dyDescent="0.2">
      <c r="A35" t="s">
        <v>535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46</v>
      </c>
    </row>
    <row r="36" spans="1:6" x14ac:dyDescent="0.2">
      <c r="A36" t="s">
        <v>536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47</v>
      </c>
    </row>
    <row r="37" spans="1:6" x14ac:dyDescent="0.2">
      <c r="A37" t="s">
        <v>540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48</v>
      </c>
    </row>
    <row r="38" spans="1:6" x14ac:dyDescent="0.2">
      <c r="A38" t="s">
        <v>541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49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4CDB-4E88-47CF-8E77-A171DAAFAD44}">
  <sheetPr codeName="Sheet57"/>
  <dimension ref="A1:B501"/>
  <sheetViews>
    <sheetView workbookViewId="0"/>
  </sheetViews>
  <sheetFormatPr defaultRowHeight="11.25" x14ac:dyDescent="0.2"/>
  <sheetData>
    <row r="1" spans="1:2" x14ac:dyDescent="0.2">
      <c r="A1" s="381" t="s">
        <v>599</v>
      </c>
      <c r="B1" s="381" t="s">
        <v>598</v>
      </c>
    </row>
    <row r="2" spans="1:2" x14ac:dyDescent="0.2">
      <c r="A2" t="s">
        <v>252</v>
      </c>
    </row>
    <row r="3" spans="1:2" x14ac:dyDescent="0.2">
      <c r="A3" t="s">
        <v>252</v>
      </c>
    </row>
    <row r="4" spans="1:2" x14ac:dyDescent="0.2">
      <c r="A4" t="s">
        <v>252</v>
      </c>
    </row>
    <row r="5" spans="1:2" x14ac:dyDescent="0.2">
      <c r="A5" t="s">
        <v>252</v>
      </c>
    </row>
    <row r="6" spans="1:2" x14ac:dyDescent="0.2">
      <c r="A6" t="s">
        <v>252</v>
      </c>
    </row>
    <row r="7" spans="1:2" x14ac:dyDescent="0.2">
      <c r="A7" t="s">
        <v>252</v>
      </c>
    </row>
    <row r="8" spans="1:2" x14ac:dyDescent="0.2">
      <c r="A8" t="s">
        <v>252</v>
      </c>
    </row>
    <row r="9" spans="1:2" x14ac:dyDescent="0.2">
      <c r="A9" t="s">
        <v>252</v>
      </c>
    </row>
    <row r="10" spans="1:2" x14ac:dyDescent="0.2">
      <c r="A10" t="s">
        <v>252</v>
      </c>
    </row>
    <row r="11" spans="1:2" x14ac:dyDescent="0.2">
      <c r="A11" t="s">
        <v>252</v>
      </c>
    </row>
    <row r="12" spans="1:2" x14ac:dyDescent="0.2">
      <c r="A12" t="s">
        <v>252</v>
      </c>
    </row>
    <row r="13" spans="1:2" x14ac:dyDescent="0.2">
      <c r="A13" t="s">
        <v>252</v>
      </c>
    </row>
    <row r="14" spans="1:2" x14ac:dyDescent="0.2">
      <c r="A14" t="s">
        <v>252</v>
      </c>
    </row>
    <row r="15" spans="1:2" x14ac:dyDescent="0.2">
      <c r="A15" t="s">
        <v>252</v>
      </c>
    </row>
    <row r="16" spans="1:2" x14ac:dyDescent="0.2">
      <c r="A16" t="s">
        <v>252</v>
      </c>
    </row>
    <row r="17" spans="1:1" x14ac:dyDescent="0.2">
      <c r="A17" t="s">
        <v>252</v>
      </c>
    </row>
    <row r="18" spans="1:1" x14ac:dyDescent="0.2">
      <c r="A18" t="s">
        <v>252</v>
      </c>
    </row>
    <row r="19" spans="1:1" x14ac:dyDescent="0.2">
      <c r="A19" t="s">
        <v>252</v>
      </c>
    </row>
    <row r="20" spans="1:1" x14ac:dyDescent="0.2">
      <c r="A20" t="s">
        <v>252</v>
      </c>
    </row>
    <row r="21" spans="1:1" x14ac:dyDescent="0.2">
      <c r="A21" t="s">
        <v>252</v>
      </c>
    </row>
    <row r="22" spans="1:1" x14ac:dyDescent="0.2">
      <c r="A22" t="s">
        <v>252</v>
      </c>
    </row>
    <row r="23" spans="1:1" x14ac:dyDescent="0.2">
      <c r="A23" t="s">
        <v>252</v>
      </c>
    </row>
    <row r="24" spans="1:1" x14ac:dyDescent="0.2">
      <c r="A24" t="s">
        <v>252</v>
      </c>
    </row>
    <row r="25" spans="1:1" x14ac:dyDescent="0.2">
      <c r="A25" t="s">
        <v>252</v>
      </c>
    </row>
    <row r="26" spans="1:1" x14ac:dyDescent="0.2">
      <c r="A26" t="s">
        <v>252</v>
      </c>
    </row>
    <row r="27" spans="1:1" x14ac:dyDescent="0.2">
      <c r="A27" t="s">
        <v>252</v>
      </c>
    </row>
    <row r="28" spans="1:1" x14ac:dyDescent="0.2">
      <c r="A28" t="s">
        <v>252</v>
      </c>
    </row>
    <row r="29" spans="1:1" x14ac:dyDescent="0.2">
      <c r="A29" t="s">
        <v>252</v>
      </c>
    </row>
    <row r="30" spans="1:1" x14ac:dyDescent="0.2">
      <c r="A30" t="s">
        <v>252</v>
      </c>
    </row>
    <row r="31" spans="1:1" x14ac:dyDescent="0.2">
      <c r="A31" t="s">
        <v>252</v>
      </c>
    </row>
    <row r="32" spans="1:1" x14ac:dyDescent="0.2">
      <c r="A32" t="s">
        <v>252</v>
      </c>
    </row>
    <row r="33" spans="1:1" x14ac:dyDescent="0.2">
      <c r="A33" t="s">
        <v>252</v>
      </c>
    </row>
    <row r="34" spans="1:1" x14ac:dyDescent="0.2">
      <c r="A34" t="s">
        <v>252</v>
      </c>
    </row>
    <row r="35" spans="1:1" x14ac:dyDescent="0.2">
      <c r="A35" t="s">
        <v>252</v>
      </c>
    </row>
    <row r="36" spans="1:1" x14ac:dyDescent="0.2">
      <c r="A36" t="s">
        <v>252</v>
      </c>
    </row>
    <row r="37" spans="1:1" x14ac:dyDescent="0.2">
      <c r="A37" t="s">
        <v>252</v>
      </c>
    </row>
    <row r="38" spans="1:1" x14ac:dyDescent="0.2">
      <c r="A38" t="s">
        <v>252</v>
      </c>
    </row>
    <row r="39" spans="1:1" x14ac:dyDescent="0.2">
      <c r="A39" t="s">
        <v>252</v>
      </c>
    </row>
    <row r="40" spans="1:1" x14ac:dyDescent="0.2">
      <c r="A40" t="s">
        <v>252</v>
      </c>
    </row>
    <row r="41" spans="1:1" x14ac:dyDescent="0.2">
      <c r="A41" t="s">
        <v>252</v>
      </c>
    </row>
    <row r="42" spans="1:1" x14ac:dyDescent="0.2">
      <c r="A42" t="s">
        <v>252</v>
      </c>
    </row>
    <row r="43" spans="1:1" x14ac:dyDescent="0.2">
      <c r="A43" t="s">
        <v>252</v>
      </c>
    </row>
    <row r="44" spans="1:1" x14ac:dyDescent="0.2">
      <c r="A44" t="s">
        <v>252</v>
      </c>
    </row>
    <row r="45" spans="1:1" x14ac:dyDescent="0.2">
      <c r="A45" t="s">
        <v>252</v>
      </c>
    </row>
    <row r="46" spans="1:1" x14ac:dyDescent="0.2">
      <c r="A46" t="s">
        <v>252</v>
      </c>
    </row>
    <row r="47" spans="1:1" x14ac:dyDescent="0.2">
      <c r="A47" t="s">
        <v>252</v>
      </c>
    </row>
    <row r="48" spans="1:1" x14ac:dyDescent="0.2">
      <c r="A48" t="s">
        <v>252</v>
      </c>
    </row>
    <row r="49" spans="1:1" x14ac:dyDescent="0.2">
      <c r="A49" t="s">
        <v>252</v>
      </c>
    </row>
    <row r="50" spans="1:1" x14ac:dyDescent="0.2">
      <c r="A50" t="s">
        <v>252</v>
      </c>
    </row>
    <row r="51" spans="1:1" x14ac:dyDescent="0.2">
      <c r="A51" t="s">
        <v>252</v>
      </c>
    </row>
    <row r="52" spans="1:1" x14ac:dyDescent="0.2">
      <c r="A52" t="s">
        <v>252</v>
      </c>
    </row>
    <row r="53" spans="1:1" x14ac:dyDescent="0.2">
      <c r="A53" t="s">
        <v>252</v>
      </c>
    </row>
    <row r="54" spans="1:1" x14ac:dyDescent="0.2">
      <c r="A54" t="s">
        <v>252</v>
      </c>
    </row>
    <row r="55" spans="1:1" x14ac:dyDescent="0.2">
      <c r="A55" t="s">
        <v>252</v>
      </c>
    </row>
    <row r="56" spans="1:1" x14ac:dyDescent="0.2">
      <c r="A56" t="s">
        <v>252</v>
      </c>
    </row>
    <row r="57" spans="1:1" x14ac:dyDescent="0.2">
      <c r="A57" t="s">
        <v>252</v>
      </c>
    </row>
    <row r="58" spans="1:1" x14ac:dyDescent="0.2">
      <c r="A58" t="s">
        <v>252</v>
      </c>
    </row>
    <row r="59" spans="1:1" x14ac:dyDescent="0.2">
      <c r="A59" t="s">
        <v>252</v>
      </c>
    </row>
    <row r="60" spans="1:1" x14ac:dyDescent="0.2">
      <c r="A60" t="s">
        <v>252</v>
      </c>
    </row>
    <row r="61" spans="1:1" x14ac:dyDescent="0.2">
      <c r="A61" t="s">
        <v>252</v>
      </c>
    </row>
    <row r="62" spans="1:1" x14ac:dyDescent="0.2">
      <c r="A62" t="s">
        <v>252</v>
      </c>
    </row>
    <row r="63" spans="1:1" x14ac:dyDescent="0.2">
      <c r="A63" t="s">
        <v>252</v>
      </c>
    </row>
    <row r="64" spans="1:1" x14ac:dyDescent="0.2">
      <c r="A64" t="s">
        <v>252</v>
      </c>
    </row>
    <row r="65" spans="1:1" x14ac:dyDescent="0.2">
      <c r="A65" t="s">
        <v>252</v>
      </c>
    </row>
    <row r="66" spans="1:1" x14ac:dyDescent="0.2">
      <c r="A66" t="s">
        <v>252</v>
      </c>
    </row>
    <row r="67" spans="1:1" x14ac:dyDescent="0.2">
      <c r="A67" t="s">
        <v>252</v>
      </c>
    </row>
    <row r="68" spans="1:1" x14ac:dyDescent="0.2">
      <c r="A68" t="s">
        <v>252</v>
      </c>
    </row>
    <row r="69" spans="1:1" x14ac:dyDescent="0.2">
      <c r="A69" t="s">
        <v>252</v>
      </c>
    </row>
    <row r="70" spans="1:1" x14ac:dyDescent="0.2">
      <c r="A70" t="s">
        <v>252</v>
      </c>
    </row>
    <row r="71" spans="1:1" x14ac:dyDescent="0.2">
      <c r="A71" t="s">
        <v>252</v>
      </c>
    </row>
    <row r="72" spans="1:1" x14ac:dyDescent="0.2">
      <c r="A72" t="s">
        <v>252</v>
      </c>
    </row>
    <row r="73" spans="1:1" x14ac:dyDescent="0.2">
      <c r="A73" t="s">
        <v>252</v>
      </c>
    </row>
    <row r="74" spans="1:1" x14ac:dyDescent="0.2">
      <c r="A74" t="s">
        <v>252</v>
      </c>
    </row>
    <row r="75" spans="1:1" x14ac:dyDescent="0.2">
      <c r="A75" t="s">
        <v>252</v>
      </c>
    </row>
    <row r="76" spans="1:1" x14ac:dyDescent="0.2">
      <c r="A76" t="s">
        <v>252</v>
      </c>
    </row>
    <row r="77" spans="1:1" x14ac:dyDescent="0.2">
      <c r="A77" t="s">
        <v>252</v>
      </c>
    </row>
    <row r="78" spans="1:1" x14ac:dyDescent="0.2">
      <c r="A78" t="s">
        <v>252</v>
      </c>
    </row>
    <row r="79" spans="1:1" x14ac:dyDescent="0.2">
      <c r="A79" t="s">
        <v>252</v>
      </c>
    </row>
    <row r="80" spans="1:1" x14ac:dyDescent="0.2">
      <c r="A80" t="s">
        <v>252</v>
      </c>
    </row>
    <row r="81" spans="1:1" x14ac:dyDescent="0.2">
      <c r="A81" t="s">
        <v>252</v>
      </c>
    </row>
    <row r="82" spans="1:1" x14ac:dyDescent="0.2">
      <c r="A82" t="s">
        <v>252</v>
      </c>
    </row>
    <row r="83" spans="1:1" x14ac:dyDescent="0.2">
      <c r="A83" t="s">
        <v>252</v>
      </c>
    </row>
    <row r="84" spans="1:1" x14ac:dyDescent="0.2">
      <c r="A84" t="s">
        <v>252</v>
      </c>
    </row>
    <row r="85" spans="1:1" x14ac:dyDescent="0.2">
      <c r="A85" t="s">
        <v>252</v>
      </c>
    </row>
    <row r="86" spans="1:1" x14ac:dyDescent="0.2">
      <c r="A86" t="s">
        <v>252</v>
      </c>
    </row>
    <row r="87" spans="1:1" x14ac:dyDescent="0.2">
      <c r="A87" t="s">
        <v>252</v>
      </c>
    </row>
    <row r="88" spans="1:1" x14ac:dyDescent="0.2">
      <c r="A88" t="s">
        <v>252</v>
      </c>
    </row>
    <row r="89" spans="1:1" x14ac:dyDescent="0.2">
      <c r="A89" t="s">
        <v>252</v>
      </c>
    </row>
    <row r="90" spans="1:1" x14ac:dyDescent="0.2">
      <c r="A90" t="s">
        <v>252</v>
      </c>
    </row>
    <row r="91" spans="1:1" x14ac:dyDescent="0.2">
      <c r="A91" t="s">
        <v>252</v>
      </c>
    </row>
    <row r="92" spans="1:1" x14ac:dyDescent="0.2">
      <c r="A92" t="s">
        <v>252</v>
      </c>
    </row>
    <row r="93" spans="1:1" x14ac:dyDescent="0.2">
      <c r="A93" t="s">
        <v>252</v>
      </c>
    </row>
    <row r="94" spans="1:1" x14ac:dyDescent="0.2">
      <c r="A94" t="s">
        <v>252</v>
      </c>
    </row>
    <row r="95" spans="1:1" x14ac:dyDescent="0.2">
      <c r="A95" t="s">
        <v>252</v>
      </c>
    </row>
    <row r="96" spans="1:1" x14ac:dyDescent="0.2">
      <c r="A96" t="s">
        <v>252</v>
      </c>
    </row>
    <row r="97" spans="1:1" x14ac:dyDescent="0.2">
      <c r="A97" t="s">
        <v>252</v>
      </c>
    </row>
    <row r="98" spans="1:1" x14ac:dyDescent="0.2">
      <c r="A98" t="s">
        <v>252</v>
      </c>
    </row>
    <row r="99" spans="1:1" x14ac:dyDescent="0.2">
      <c r="A99" t="s">
        <v>252</v>
      </c>
    </row>
    <row r="100" spans="1:1" x14ac:dyDescent="0.2">
      <c r="A100" t="s">
        <v>252</v>
      </c>
    </row>
    <row r="101" spans="1:1" x14ac:dyDescent="0.2">
      <c r="A101" t="s">
        <v>252</v>
      </c>
    </row>
    <row r="102" spans="1:1" x14ac:dyDescent="0.2">
      <c r="A102" t="s">
        <v>252</v>
      </c>
    </row>
    <row r="103" spans="1:1" x14ac:dyDescent="0.2">
      <c r="A103" t="s">
        <v>252</v>
      </c>
    </row>
    <row r="104" spans="1:1" x14ac:dyDescent="0.2">
      <c r="A104" t="s">
        <v>252</v>
      </c>
    </row>
    <row r="105" spans="1:1" x14ac:dyDescent="0.2">
      <c r="A105" t="s">
        <v>252</v>
      </c>
    </row>
    <row r="106" spans="1:1" x14ac:dyDescent="0.2">
      <c r="A106" t="s">
        <v>252</v>
      </c>
    </row>
    <row r="107" spans="1:1" x14ac:dyDescent="0.2">
      <c r="A107" t="s">
        <v>252</v>
      </c>
    </row>
    <row r="108" spans="1:1" x14ac:dyDescent="0.2">
      <c r="A108" t="s">
        <v>252</v>
      </c>
    </row>
    <row r="109" spans="1:1" x14ac:dyDescent="0.2">
      <c r="A109" t="s">
        <v>252</v>
      </c>
    </row>
    <row r="110" spans="1:1" x14ac:dyDescent="0.2">
      <c r="A110" t="s">
        <v>252</v>
      </c>
    </row>
    <row r="111" spans="1:1" x14ac:dyDescent="0.2">
      <c r="A111" t="s">
        <v>252</v>
      </c>
    </row>
    <row r="112" spans="1:1" x14ac:dyDescent="0.2">
      <c r="A112" t="s">
        <v>252</v>
      </c>
    </row>
    <row r="113" spans="1:1" x14ac:dyDescent="0.2">
      <c r="A113" t="s">
        <v>252</v>
      </c>
    </row>
    <row r="114" spans="1:1" x14ac:dyDescent="0.2">
      <c r="A114" t="s">
        <v>252</v>
      </c>
    </row>
    <row r="115" spans="1:1" x14ac:dyDescent="0.2">
      <c r="A115" t="s">
        <v>252</v>
      </c>
    </row>
    <row r="116" spans="1:1" x14ac:dyDescent="0.2">
      <c r="A116" t="s">
        <v>252</v>
      </c>
    </row>
    <row r="117" spans="1:1" x14ac:dyDescent="0.2">
      <c r="A117" t="s">
        <v>252</v>
      </c>
    </row>
    <row r="118" spans="1:1" x14ac:dyDescent="0.2">
      <c r="A118" t="s">
        <v>252</v>
      </c>
    </row>
    <row r="119" spans="1:1" x14ac:dyDescent="0.2">
      <c r="A119" t="s">
        <v>252</v>
      </c>
    </row>
    <row r="120" spans="1:1" x14ac:dyDescent="0.2">
      <c r="A120" t="s">
        <v>252</v>
      </c>
    </row>
    <row r="121" spans="1:1" x14ac:dyDescent="0.2">
      <c r="A121" t="s">
        <v>252</v>
      </c>
    </row>
    <row r="122" spans="1:1" x14ac:dyDescent="0.2">
      <c r="A122" t="s">
        <v>252</v>
      </c>
    </row>
    <row r="123" spans="1:1" x14ac:dyDescent="0.2">
      <c r="A123" t="s">
        <v>252</v>
      </c>
    </row>
    <row r="124" spans="1:1" x14ac:dyDescent="0.2">
      <c r="A124" t="s">
        <v>252</v>
      </c>
    </row>
    <row r="125" spans="1:1" x14ac:dyDescent="0.2">
      <c r="A125" t="s">
        <v>252</v>
      </c>
    </row>
    <row r="126" spans="1:1" x14ac:dyDescent="0.2">
      <c r="A126" t="s">
        <v>252</v>
      </c>
    </row>
    <row r="127" spans="1:1" x14ac:dyDescent="0.2">
      <c r="A127" t="s">
        <v>252</v>
      </c>
    </row>
    <row r="128" spans="1:1" x14ac:dyDescent="0.2">
      <c r="A128" t="s">
        <v>252</v>
      </c>
    </row>
    <row r="129" spans="1:1" x14ac:dyDescent="0.2">
      <c r="A129" t="s">
        <v>252</v>
      </c>
    </row>
    <row r="130" spans="1:1" x14ac:dyDescent="0.2">
      <c r="A130" t="s">
        <v>252</v>
      </c>
    </row>
    <row r="131" spans="1:1" x14ac:dyDescent="0.2">
      <c r="A131" t="s">
        <v>252</v>
      </c>
    </row>
    <row r="132" spans="1:1" x14ac:dyDescent="0.2">
      <c r="A132" t="s">
        <v>252</v>
      </c>
    </row>
    <row r="133" spans="1:1" x14ac:dyDescent="0.2">
      <c r="A133" t="s">
        <v>252</v>
      </c>
    </row>
    <row r="134" spans="1:1" x14ac:dyDescent="0.2">
      <c r="A134" t="s">
        <v>252</v>
      </c>
    </row>
    <row r="135" spans="1:1" x14ac:dyDescent="0.2">
      <c r="A135" t="s">
        <v>252</v>
      </c>
    </row>
    <row r="136" spans="1:1" x14ac:dyDescent="0.2">
      <c r="A136" t="s">
        <v>252</v>
      </c>
    </row>
    <row r="137" spans="1:1" x14ac:dyDescent="0.2">
      <c r="A137" t="s">
        <v>252</v>
      </c>
    </row>
    <row r="138" spans="1:1" x14ac:dyDescent="0.2">
      <c r="A138" t="s">
        <v>252</v>
      </c>
    </row>
    <row r="139" spans="1:1" x14ac:dyDescent="0.2">
      <c r="A139" t="s">
        <v>252</v>
      </c>
    </row>
    <row r="140" spans="1:1" x14ac:dyDescent="0.2">
      <c r="A140" t="s">
        <v>252</v>
      </c>
    </row>
    <row r="141" spans="1:1" x14ac:dyDescent="0.2">
      <c r="A141" t="s">
        <v>252</v>
      </c>
    </row>
    <row r="142" spans="1:1" x14ac:dyDescent="0.2">
      <c r="A142" t="s">
        <v>252</v>
      </c>
    </row>
    <row r="143" spans="1:1" x14ac:dyDescent="0.2">
      <c r="A143" t="s">
        <v>252</v>
      </c>
    </row>
    <row r="144" spans="1:1" x14ac:dyDescent="0.2">
      <c r="A144" t="s">
        <v>252</v>
      </c>
    </row>
    <row r="145" spans="1:1" x14ac:dyDescent="0.2">
      <c r="A145" t="s">
        <v>252</v>
      </c>
    </row>
    <row r="146" spans="1:1" x14ac:dyDescent="0.2">
      <c r="A146" t="s">
        <v>252</v>
      </c>
    </row>
    <row r="147" spans="1:1" x14ac:dyDescent="0.2">
      <c r="A147" t="s">
        <v>252</v>
      </c>
    </row>
    <row r="148" spans="1:1" x14ac:dyDescent="0.2">
      <c r="A148" t="s">
        <v>252</v>
      </c>
    </row>
    <row r="149" spans="1:1" x14ac:dyDescent="0.2">
      <c r="A149" t="s">
        <v>252</v>
      </c>
    </row>
    <row r="150" spans="1:1" x14ac:dyDescent="0.2">
      <c r="A150" t="s">
        <v>252</v>
      </c>
    </row>
    <row r="151" spans="1:1" x14ac:dyDescent="0.2">
      <c r="A151" t="s">
        <v>252</v>
      </c>
    </row>
    <row r="152" spans="1:1" x14ac:dyDescent="0.2">
      <c r="A152" t="s">
        <v>252</v>
      </c>
    </row>
    <row r="153" spans="1:1" x14ac:dyDescent="0.2">
      <c r="A153" t="s">
        <v>252</v>
      </c>
    </row>
    <row r="154" spans="1:1" x14ac:dyDescent="0.2">
      <c r="A154" t="s">
        <v>252</v>
      </c>
    </row>
    <row r="155" spans="1:1" x14ac:dyDescent="0.2">
      <c r="A155" t="s">
        <v>252</v>
      </c>
    </row>
    <row r="156" spans="1:1" x14ac:dyDescent="0.2">
      <c r="A156" t="s">
        <v>252</v>
      </c>
    </row>
    <row r="157" spans="1:1" x14ac:dyDescent="0.2">
      <c r="A157" t="s">
        <v>252</v>
      </c>
    </row>
    <row r="158" spans="1:1" x14ac:dyDescent="0.2">
      <c r="A158" t="s">
        <v>252</v>
      </c>
    </row>
    <row r="159" spans="1:1" x14ac:dyDescent="0.2">
      <c r="A159" t="s">
        <v>252</v>
      </c>
    </row>
    <row r="160" spans="1:1" x14ac:dyDescent="0.2">
      <c r="A160" t="s">
        <v>252</v>
      </c>
    </row>
    <row r="161" spans="1:1" x14ac:dyDescent="0.2">
      <c r="A161" t="s">
        <v>252</v>
      </c>
    </row>
    <row r="162" spans="1:1" x14ac:dyDescent="0.2">
      <c r="A162" t="s">
        <v>252</v>
      </c>
    </row>
    <row r="163" spans="1:1" x14ac:dyDescent="0.2">
      <c r="A163" t="s">
        <v>252</v>
      </c>
    </row>
    <row r="164" spans="1:1" x14ac:dyDescent="0.2">
      <c r="A164" t="s">
        <v>252</v>
      </c>
    </row>
    <row r="165" spans="1:1" x14ac:dyDescent="0.2">
      <c r="A165" t="s">
        <v>252</v>
      </c>
    </row>
    <row r="166" spans="1:1" x14ac:dyDescent="0.2">
      <c r="A166" t="s">
        <v>252</v>
      </c>
    </row>
    <row r="167" spans="1:1" x14ac:dyDescent="0.2">
      <c r="A167" t="s">
        <v>252</v>
      </c>
    </row>
    <row r="168" spans="1:1" x14ac:dyDescent="0.2">
      <c r="A168" t="s">
        <v>252</v>
      </c>
    </row>
    <row r="169" spans="1:1" x14ac:dyDescent="0.2">
      <c r="A169" t="s">
        <v>252</v>
      </c>
    </row>
    <row r="170" spans="1:1" x14ac:dyDescent="0.2">
      <c r="A170" t="s">
        <v>252</v>
      </c>
    </row>
    <row r="171" spans="1:1" x14ac:dyDescent="0.2">
      <c r="A171" t="s">
        <v>252</v>
      </c>
    </row>
    <row r="172" spans="1:1" x14ac:dyDescent="0.2">
      <c r="A172" t="s">
        <v>252</v>
      </c>
    </row>
    <row r="173" spans="1:1" x14ac:dyDescent="0.2">
      <c r="A173" t="s">
        <v>252</v>
      </c>
    </row>
    <row r="174" spans="1:1" x14ac:dyDescent="0.2">
      <c r="A174" t="s">
        <v>252</v>
      </c>
    </row>
    <row r="175" spans="1:1" x14ac:dyDescent="0.2">
      <c r="A175" t="s">
        <v>252</v>
      </c>
    </row>
    <row r="176" spans="1:1" x14ac:dyDescent="0.2">
      <c r="A176" t="s">
        <v>252</v>
      </c>
    </row>
    <row r="177" spans="1:1" x14ac:dyDescent="0.2">
      <c r="A177" t="s">
        <v>252</v>
      </c>
    </row>
    <row r="178" spans="1:1" x14ac:dyDescent="0.2">
      <c r="A178" t="s">
        <v>252</v>
      </c>
    </row>
    <row r="179" spans="1:1" x14ac:dyDescent="0.2">
      <c r="A179" t="s">
        <v>252</v>
      </c>
    </row>
    <row r="180" spans="1:1" x14ac:dyDescent="0.2">
      <c r="A180" t="s">
        <v>252</v>
      </c>
    </row>
    <row r="181" spans="1:1" x14ac:dyDescent="0.2">
      <c r="A181" t="s">
        <v>252</v>
      </c>
    </row>
    <row r="182" spans="1:1" x14ac:dyDescent="0.2">
      <c r="A182" t="s">
        <v>252</v>
      </c>
    </row>
    <row r="183" spans="1:1" x14ac:dyDescent="0.2">
      <c r="A183" t="s">
        <v>252</v>
      </c>
    </row>
    <row r="184" spans="1:1" x14ac:dyDescent="0.2">
      <c r="A184" t="s">
        <v>252</v>
      </c>
    </row>
    <row r="185" spans="1:1" x14ac:dyDescent="0.2">
      <c r="A185" t="s">
        <v>252</v>
      </c>
    </row>
    <row r="186" spans="1:1" x14ac:dyDescent="0.2">
      <c r="A186" t="s">
        <v>252</v>
      </c>
    </row>
    <row r="187" spans="1:1" x14ac:dyDescent="0.2">
      <c r="A187" t="s">
        <v>252</v>
      </c>
    </row>
    <row r="188" spans="1:1" x14ac:dyDescent="0.2">
      <c r="A188" t="s">
        <v>252</v>
      </c>
    </row>
    <row r="189" spans="1:1" x14ac:dyDescent="0.2">
      <c r="A189" t="s">
        <v>252</v>
      </c>
    </row>
    <row r="190" spans="1:1" x14ac:dyDescent="0.2">
      <c r="A190" t="s">
        <v>252</v>
      </c>
    </row>
    <row r="191" spans="1:1" x14ac:dyDescent="0.2">
      <c r="A191" t="s">
        <v>252</v>
      </c>
    </row>
    <row r="192" spans="1:1" x14ac:dyDescent="0.2">
      <c r="A192" t="s">
        <v>252</v>
      </c>
    </row>
    <row r="193" spans="1:1" x14ac:dyDescent="0.2">
      <c r="A193" t="s">
        <v>252</v>
      </c>
    </row>
    <row r="194" spans="1:1" x14ac:dyDescent="0.2">
      <c r="A194" t="s">
        <v>252</v>
      </c>
    </row>
    <row r="195" spans="1:1" x14ac:dyDescent="0.2">
      <c r="A195" t="s">
        <v>252</v>
      </c>
    </row>
    <row r="196" spans="1:1" x14ac:dyDescent="0.2">
      <c r="A196" t="s">
        <v>252</v>
      </c>
    </row>
    <row r="197" spans="1:1" x14ac:dyDescent="0.2">
      <c r="A197" t="s">
        <v>252</v>
      </c>
    </row>
    <row r="198" spans="1:1" x14ac:dyDescent="0.2">
      <c r="A198" t="s">
        <v>252</v>
      </c>
    </row>
    <row r="199" spans="1:1" x14ac:dyDescent="0.2">
      <c r="A199" t="s">
        <v>252</v>
      </c>
    </row>
    <row r="200" spans="1:1" x14ac:dyDescent="0.2">
      <c r="A200" t="s">
        <v>252</v>
      </c>
    </row>
    <row r="201" spans="1:1" x14ac:dyDescent="0.2">
      <c r="A201" t="s">
        <v>252</v>
      </c>
    </row>
    <row r="202" spans="1:1" x14ac:dyDescent="0.2">
      <c r="A202" t="s">
        <v>252</v>
      </c>
    </row>
    <row r="203" spans="1:1" x14ac:dyDescent="0.2">
      <c r="A203" t="s">
        <v>252</v>
      </c>
    </row>
    <row r="204" spans="1:1" x14ac:dyDescent="0.2">
      <c r="A204" t="s">
        <v>252</v>
      </c>
    </row>
    <row r="205" spans="1:1" x14ac:dyDescent="0.2">
      <c r="A205" t="s">
        <v>252</v>
      </c>
    </row>
    <row r="206" spans="1:1" x14ac:dyDescent="0.2">
      <c r="A206" t="s">
        <v>252</v>
      </c>
    </row>
    <row r="207" spans="1:1" x14ac:dyDescent="0.2">
      <c r="A207" t="s">
        <v>252</v>
      </c>
    </row>
    <row r="208" spans="1:1" x14ac:dyDescent="0.2">
      <c r="A208" t="s">
        <v>252</v>
      </c>
    </row>
    <row r="209" spans="1:1" x14ac:dyDescent="0.2">
      <c r="A209" t="s">
        <v>252</v>
      </c>
    </row>
    <row r="210" spans="1:1" x14ac:dyDescent="0.2">
      <c r="A210" t="s">
        <v>252</v>
      </c>
    </row>
    <row r="211" spans="1:1" x14ac:dyDescent="0.2">
      <c r="A211" t="s">
        <v>252</v>
      </c>
    </row>
    <row r="212" spans="1:1" x14ac:dyDescent="0.2">
      <c r="A212" t="s">
        <v>252</v>
      </c>
    </row>
    <row r="213" spans="1:1" x14ac:dyDescent="0.2">
      <c r="A213" t="s">
        <v>252</v>
      </c>
    </row>
    <row r="214" spans="1:1" x14ac:dyDescent="0.2">
      <c r="A214" t="s">
        <v>252</v>
      </c>
    </row>
    <row r="215" spans="1:1" x14ac:dyDescent="0.2">
      <c r="A215" t="s">
        <v>252</v>
      </c>
    </row>
    <row r="216" spans="1:1" x14ac:dyDescent="0.2">
      <c r="A216" t="s">
        <v>252</v>
      </c>
    </row>
    <row r="217" spans="1:1" x14ac:dyDescent="0.2">
      <c r="A217" t="s">
        <v>252</v>
      </c>
    </row>
    <row r="218" spans="1:1" x14ac:dyDescent="0.2">
      <c r="A218" t="s">
        <v>252</v>
      </c>
    </row>
    <row r="219" spans="1:1" x14ac:dyDescent="0.2">
      <c r="A219" t="s">
        <v>252</v>
      </c>
    </row>
    <row r="220" spans="1:1" x14ac:dyDescent="0.2">
      <c r="A220" t="s">
        <v>252</v>
      </c>
    </row>
    <row r="221" spans="1:1" x14ac:dyDescent="0.2">
      <c r="A221" t="s">
        <v>252</v>
      </c>
    </row>
    <row r="222" spans="1:1" x14ac:dyDescent="0.2">
      <c r="A222" t="s">
        <v>252</v>
      </c>
    </row>
    <row r="223" spans="1:1" x14ac:dyDescent="0.2">
      <c r="A223" t="s">
        <v>252</v>
      </c>
    </row>
    <row r="224" spans="1:1" x14ac:dyDescent="0.2">
      <c r="A224" t="s">
        <v>252</v>
      </c>
    </row>
    <row r="225" spans="1:1" x14ac:dyDescent="0.2">
      <c r="A225" t="s">
        <v>252</v>
      </c>
    </row>
    <row r="226" spans="1:1" x14ac:dyDescent="0.2">
      <c r="A226" t="s">
        <v>252</v>
      </c>
    </row>
    <row r="227" spans="1:1" x14ac:dyDescent="0.2">
      <c r="A227" t="s">
        <v>252</v>
      </c>
    </row>
    <row r="228" spans="1:1" x14ac:dyDescent="0.2">
      <c r="A228" t="s">
        <v>252</v>
      </c>
    </row>
    <row r="229" spans="1:1" x14ac:dyDescent="0.2">
      <c r="A229" t="s">
        <v>252</v>
      </c>
    </row>
    <row r="230" spans="1:1" x14ac:dyDescent="0.2">
      <c r="A230" t="s">
        <v>252</v>
      </c>
    </row>
    <row r="231" spans="1:1" x14ac:dyDescent="0.2">
      <c r="A231" t="s">
        <v>252</v>
      </c>
    </row>
    <row r="232" spans="1:1" x14ac:dyDescent="0.2">
      <c r="A232" t="s">
        <v>252</v>
      </c>
    </row>
    <row r="233" spans="1:1" x14ac:dyDescent="0.2">
      <c r="A233" t="s">
        <v>252</v>
      </c>
    </row>
    <row r="234" spans="1:1" x14ac:dyDescent="0.2">
      <c r="A234" t="s">
        <v>252</v>
      </c>
    </row>
    <row r="235" spans="1:1" x14ac:dyDescent="0.2">
      <c r="A235" t="s">
        <v>252</v>
      </c>
    </row>
    <row r="236" spans="1:1" x14ac:dyDescent="0.2">
      <c r="A236" t="s">
        <v>252</v>
      </c>
    </row>
    <row r="237" spans="1:1" x14ac:dyDescent="0.2">
      <c r="A237" t="s">
        <v>252</v>
      </c>
    </row>
    <row r="238" spans="1:1" x14ac:dyDescent="0.2">
      <c r="A238" t="s">
        <v>252</v>
      </c>
    </row>
    <row r="239" spans="1:1" x14ac:dyDescent="0.2">
      <c r="A239" t="s">
        <v>252</v>
      </c>
    </row>
    <row r="240" spans="1:1" x14ac:dyDescent="0.2">
      <c r="A240" t="s">
        <v>252</v>
      </c>
    </row>
    <row r="241" spans="1:1" x14ac:dyDescent="0.2">
      <c r="A241" t="s">
        <v>252</v>
      </c>
    </row>
    <row r="242" spans="1:1" x14ac:dyDescent="0.2">
      <c r="A242" t="s">
        <v>252</v>
      </c>
    </row>
    <row r="243" spans="1:1" x14ac:dyDescent="0.2">
      <c r="A243" t="s">
        <v>252</v>
      </c>
    </row>
    <row r="244" spans="1:1" x14ac:dyDescent="0.2">
      <c r="A244" t="s">
        <v>252</v>
      </c>
    </row>
    <row r="245" spans="1:1" x14ac:dyDescent="0.2">
      <c r="A245" t="s">
        <v>252</v>
      </c>
    </row>
    <row r="246" spans="1:1" x14ac:dyDescent="0.2">
      <c r="A246" t="s">
        <v>252</v>
      </c>
    </row>
    <row r="247" spans="1:1" x14ac:dyDescent="0.2">
      <c r="A247" t="s">
        <v>252</v>
      </c>
    </row>
    <row r="248" spans="1:1" x14ac:dyDescent="0.2">
      <c r="A248" t="s">
        <v>252</v>
      </c>
    </row>
    <row r="249" spans="1:1" x14ac:dyDescent="0.2">
      <c r="A249" t="s">
        <v>252</v>
      </c>
    </row>
    <row r="250" spans="1:1" x14ac:dyDescent="0.2">
      <c r="A250" t="s">
        <v>252</v>
      </c>
    </row>
    <row r="251" spans="1:1" x14ac:dyDescent="0.2">
      <c r="A251" t="s">
        <v>252</v>
      </c>
    </row>
    <row r="252" spans="1:1" x14ac:dyDescent="0.2">
      <c r="A252" t="s">
        <v>252</v>
      </c>
    </row>
    <row r="253" spans="1:1" x14ac:dyDescent="0.2">
      <c r="A253" t="s">
        <v>252</v>
      </c>
    </row>
    <row r="254" spans="1:1" x14ac:dyDescent="0.2">
      <c r="A254" t="s">
        <v>252</v>
      </c>
    </row>
    <row r="255" spans="1:1" x14ac:dyDescent="0.2">
      <c r="A255" t="s">
        <v>252</v>
      </c>
    </row>
    <row r="256" spans="1:1" x14ac:dyDescent="0.2">
      <c r="A256" t="s">
        <v>252</v>
      </c>
    </row>
    <row r="257" spans="1:1" x14ac:dyDescent="0.2">
      <c r="A257" t="s">
        <v>252</v>
      </c>
    </row>
    <row r="258" spans="1:1" x14ac:dyDescent="0.2">
      <c r="A258" t="s">
        <v>252</v>
      </c>
    </row>
    <row r="259" spans="1:1" x14ac:dyDescent="0.2">
      <c r="A259" t="s">
        <v>252</v>
      </c>
    </row>
    <row r="260" spans="1:1" x14ac:dyDescent="0.2">
      <c r="A260" t="s">
        <v>252</v>
      </c>
    </row>
    <row r="261" spans="1:1" x14ac:dyDescent="0.2">
      <c r="A261" t="s">
        <v>252</v>
      </c>
    </row>
    <row r="262" spans="1:1" x14ac:dyDescent="0.2">
      <c r="A262" t="s">
        <v>252</v>
      </c>
    </row>
    <row r="263" spans="1:1" x14ac:dyDescent="0.2">
      <c r="A263" t="s">
        <v>252</v>
      </c>
    </row>
    <row r="264" spans="1:1" x14ac:dyDescent="0.2">
      <c r="A264" t="s">
        <v>252</v>
      </c>
    </row>
    <row r="265" spans="1:1" x14ac:dyDescent="0.2">
      <c r="A265" t="s">
        <v>252</v>
      </c>
    </row>
    <row r="266" spans="1:1" x14ac:dyDescent="0.2">
      <c r="A266" t="s">
        <v>252</v>
      </c>
    </row>
    <row r="267" spans="1:1" x14ac:dyDescent="0.2">
      <c r="A267" t="s">
        <v>252</v>
      </c>
    </row>
    <row r="268" spans="1:1" x14ac:dyDescent="0.2">
      <c r="A268" t="s">
        <v>252</v>
      </c>
    </row>
    <row r="269" spans="1:1" x14ac:dyDescent="0.2">
      <c r="A269" t="s">
        <v>252</v>
      </c>
    </row>
    <row r="270" spans="1:1" x14ac:dyDescent="0.2">
      <c r="A270" t="s">
        <v>252</v>
      </c>
    </row>
    <row r="271" spans="1:1" x14ac:dyDescent="0.2">
      <c r="A271" t="s">
        <v>252</v>
      </c>
    </row>
    <row r="272" spans="1:1" x14ac:dyDescent="0.2">
      <c r="A272" t="s">
        <v>252</v>
      </c>
    </row>
    <row r="273" spans="1:1" x14ac:dyDescent="0.2">
      <c r="A273" t="s">
        <v>252</v>
      </c>
    </row>
    <row r="274" spans="1:1" x14ac:dyDescent="0.2">
      <c r="A274" t="s">
        <v>252</v>
      </c>
    </row>
    <row r="275" spans="1:1" x14ac:dyDescent="0.2">
      <c r="A275" t="s">
        <v>252</v>
      </c>
    </row>
    <row r="276" spans="1:1" x14ac:dyDescent="0.2">
      <c r="A276" t="s">
        <v>252</v>
      </c>
    </row>
    <row r="277" spans="1:1" x14ac:dyDescent="0.2">
      <c r="A277" t="s">
        <v>252</v>
      </c>
    </row>
    <row r="278" spans="1:1" x14ac:dyDescent="0.2">
      <c r="A278" t="s">
        <v>252</v>
      </c>
    </row>
    <row r="279" spans="1:1" x14ac:dyDescent="0.2">
      <c r="A279" t="s">
        <v>252</v>
      </c>
    </row>
    <row r="280" spans="1:1" x14ac:dyDescent="0.2">
      <c r="A280" t="s">
        <v>252</v>
      </c>
    </row>
    <row r="281" spans="1:1" x14ac:dyDescent="0.2">
      <c r="A281" t="s">
        <v>252</v>
      </c>
    </row>
    <row r="282" spans="1:1" x14ac:dyDescent="0.2">
      <c r="A282" t="s">
        <v>252</v>
      </c>
    </row>
    <row r="283" spans="1:1" x14ac:dyDescent="0.2">
      <c r="A283" t="s">
        <v>252</v>
      </c>
    </row>
    <row r="284" spans="1:1" x14ac:dyDescent="0.2">
      <c r="A284" t="s">
        <v>252</v>
      </c>
    </row>
    <row r="285" spans="1:1" x14ac:dyDescent="0.2">
      <c r="A285" t="s">
        <v>252</v>
      </c>
    </row>
    <row r="286" spans="1:1" x14ac:dyDescent="0.2">
      <c r="A286" t="s">
        <v>252</v>
      </c>
    </row>
    <row r="287" spans="1:1" x14ac:dyDescent="0.2">
      <c r="A287" t="s">
        <v>252</v>
      </c>
    </row>
    <row r="288" spans="1:1" x14ac:dyDescent="0.2">
      <c r="A288" t="s">
        <v>252</v>
      </c>
    </row>
    <row r="289" spans="1:1" x14ac:dyDescent="0.2">
      <c r="A289" t="s">
        <v>252</v>
      </c>
    </row>
    <row r="290" spans="1:1" x14ac:dyDescent="0.2">
      <c r="A290" t="s">
        <v>252</v>
      </c>
    </row>
    <row r="291" spans="1:1" x14ac:dyDescent="0.2">
      <c r="A291" t="s">
        <v>252</v>
      </c>
    </row>
    <row r="292" spans="1:1" x14ac:dyDescent="0.2">
      <c r="A292" t="s">
        <v>252</v>
      </c>
    </row>
    <row r="293" spans="1:1" x14ac:dyDescent="0.2">
      <c r="A293" t="s">
        <v>252</v>
      </c>
    </row>
    <row r="294" spans="1:1" x14ac:dyDescent="0.2">
      <c r="A294" t="s">
        <v>252</v>
      </c>
    </row>
    <row r="295" spans="1:1" x14ac:dyDescent="0.2">
      <c r="A295" t="s">
        <v>252</v>
      </c>
    </row>
    <row r="296" spans="1:1" x14ac:dyDescent="0.2">
      <c r="A296" t="s">
        <v>252</v>
      </c>
    </row>
    <row r="297" spans="1:1" x14ac:dyDescent="0.2">
      <c r="A297" t="s">
        <v>252</v>
      </c>
    </row>
    <row r="298" spans="1:1" x14ac:dyDescent="0.2">
      <c r="A298" t="s">
        <v>252</v>
      </c>
    </row>
    <row r="299" spans="1:1" x14ac:dyDescent="0.2">
      <c r="A299" t="s">
        <v>252</v>
      </c>
    </row>
    <row r="300" spans="1:1" x14ac:dyDescent="0.2">
      <c r="A300" t="s">
        <v>252</v>
      </c>
    </row>
    <row r="301" spans="1:1" x14ac:dyDescent="0.2">
      <c r="A301" t="s">
        <v>252</v>
      </c>
    </row>
    <row r="302" spans="1:1" x14ac:dyDescent="0.2">
      <c r="A302" t="s">
        <v>252</v>
      </c>
    </row>
    <row r="303" spans="1:1" x14ac:dyDescent="0.2">
      <c r="A303" t="s">
        <v>252</v>
      </c>
    </row>
    <row r="304" spans="1:1" x14ac:dyDescent="0.2">
      <c r="A304" t="s">
        <v>252</v>
      </c>
    </row>
    <row r="305" spans="1:1" x14ac:dyDescent="0.2">
      <c r="A305" t="s">
        <v>252</v>
      </c>
    </row>
    <row r="306" spans="1:1" x14ac:dyDescent="0.2">
      <c r="A306" t="s">
        <v>252</v>
      </c>
    </row>
    <row r="307" spans="1:1" x14ac:dyDescent="0.2">
      <c r="A307" t="s">
        <v>252</v>
      </c>
    </row>
    <row r="308" spans="1:1" x14ac:dyDescent="0.2">
      <c r="A308" t="s">
        <v>252</v>
      </c>
    </row>
    <row r="309" spans="1:1" x14ac:dyDescent="0.2">
      <c r="A309" t="s">
        <v>252</v>
      </c>
    </row>
    <row r="310" spans="1:1" x14ac:dyDescent="0.2">
      <c r="A310" t="s">
        <v>252</v>
      </c>
    </row>
    <row r="311" spans="1:1" x14ac:dyDescent="0.2">
      <c r="A311" t="s">
        <v>252</v>
      </c>
    </row>
    <row r="312" spans="1:1" x14ac:dyDescent="0.2">
      <c r="A312" t="s">
        <v>252</v>
      </c>
    </row>
    <row r="313" spans="1:1" x14ac:dyDescent="0.2">
      <c r="A313" t="s">
        <v>252</v>
      </c>
    </row>
    <row r="314" spans="1:1" x14ac:dyDescent="0.2">
      <c r="A314" t="s">
        <v>252</v>
      </c>
    </row>
    <row r="315" spans="1:1" x14ac:dyDescent="0.2">
      <c r="A315" t="s">
        <v>252</v>
      </c>
    </row>
    <row r="316" spans="1:1" x14ac:dyDescent="0.2">
      <c r="A316" t="s">
        <v>252</v>
      </c>
    </row>
    <row r="317" spans="1:1" x14ac:dyDescent="0.2">
      <c r="A317" t="s">
        <v>252</v>
      </c>
    </row>
    <row r="318" spans="1:1" x14ac:dyDescent="0.2">
      <c r="A318" t="s">
        <v>252</v>
      </c>
    </row>
    <row r="319" spans="1:1" x14ac:dyDescent="0.2">
      <c r="A319" t="s">
        <v>252</v>
      </c>
    </row>
    <row r="320" spans="1:1" x14ac:dyDescent="0.2">
      <c r="A320" t="s">
        <v>252</v>
      </c>
    </row>
    <row r="321" spans="1:1" x14ac:dyDescent="0.2">
      <c r="A321" t="s">
        <v>252</v>
      </c>
    </row>
    <row r="322" spans="1:1" x14ac:dyDescent="0.2">
      <c r="A322" t="s">
        <v>252</v>
      </c>
    </row>
    <row r="323" spans="1:1" x14ac:dyDescent="0.2">
      <c r="A323" t="s">
        <v>252</v>
      </c>
    </row>
    <row r="324" spans="1:1" x14ac:dyDescent="0.2">
      <c r="A324" t="s">
        <v>252</v>
      </c>
    </row>
    <row r="325" spans="1:1" x14ac:dyDescent="0.2">
      <c r="A325" t="s">
        <v>252</v>
      </c>
    </row>
    <row r="326" spans="1:1" x14ac:dyDescent="0.2">
      <c r="A326" t="s">
        <v>252</v>
      </c>
    </row>
    <row r="327" spans="1:1" x14ac:dyDescent="0.2">
      <c r="A327" t="s">
        <v>252</v>
      </c>
    </row>
    <row r="328" spans="1:1" x14ac:dyDescent="0.2">
      <c r="A328" t="s">
        <v>252</v>
      </c>
    </row>
    <row r="329" spans="1:1" x14ac:dyDescent="0.2">
      <c r="A329" t="s">
        <v>252</v>
      </c>
    </row>
    <row r="330" spans="1:1" x14ac:dyDescent="0.2">
      <c r="A330" t="s">
        <v>252</v>
      </c>
    </row>
    <row r="331" spans="1:1" x14ac:dyDescent="0.2">
      <c r="A331" t="s">
        <v>252</v>
      </c>
    </row>
    <row r="332" spans="1:1" x14ac:dyDescent="0.2">
      <c r="A332" t="s">
        <v>252</v>
      </c>
    </row>
    <row r="333" spans="1:1" x14ac:dyDescent="0.2">
      <c r="A333" t="s">
        <v>252</v>
      </c>
    </row>
    <row r="334" spans="1:1" x14ac:dyDescent="0.2">
      <c r="A334" t="s">
        <v>252</v>
      </c>
    </row>
    <row r="335" spans="1:1" x14ac:dyDescent="0.2">
      <c r="A335" t="s">
        <v>252</v>
      </c>
    </row>
    <row r="336" spans="1:1" x14ac:dyDescent="0.2">
      <c r="A336" t="s">
        <v>252</v>
      </c>
    </row>
    <row r="337" spans="1:1" x14ac:dyDescent="0.2">
      <c r="A337" t="s">
        <v>252</v>
      </c>
    </row>
    <row r="338" spans="1:1" x14ac:dyDescent="0.2">
      <c r="A338" t="s">
        <v>252</v>
      </c>
    </row>
    <row r="339" spans="1:1" x14ac:dyDescent="0.2">
      <c r="A339" t="s">
        <v>252</v>
      </c>
    </row>
    <row r="340" spans="1:1" x14ac:dyDescent="0.2">
      <c r="A340" t="s">
        <v>252</v>
      </c>
    </row>
    <row r="341" spans="1:1" x14ac:dyDescent="0.2">
      <c r="A341" t="s">
        <v>252</v>
      </c>
    </row>
    <row r="342" spans="1:1" x14ac:dyDescent="0.2">
      <c r="A342" t="s">
        <v>252</v>
      </c>
    </row>
    <row r="343" spans="1:1" x14ac:dyDescent="0.2">
      <c r="A343" t="s">
        <v>252</v>
      </c>
    </row>
    <row r="344" spans="1:1" x14ac:dyDescent="0.2">
      <c r="A344" t="s">
        <v>252</v>
      </c>
    </row>
    <row r="345" spans="1:1" x14ac:dyDescent="0.2">
      <c r="A345" t="s">
        <v>252</v>
      </c>
    </row>
    <row r="346" spans="1:1" x14ac:dyDescent="0.2">
      <c r="A346" t="s">
        <v>252</v>
      </c>
    </row>
    <row r="347" spans="1:1" x14ac:dyDescent="0.2">
      <c r="A347" t="s">
        <v>252</v>
      </c>
    </row>
    <row r="348" spans="1:1" x14ac:dyDescent="0.2">
      <c r="A348" t="s">
        <v>252</v>
      </c>
    </row>
    <row r="349" spans="1:1" x14ac:dyDescent="0.2">
      <c r="A349" t="s">
        <v>252</v>
      </c>
    </row>
    <row r="350" spans="1:1" x14ac:dyDescent="0.2">
      <c r="A350" t="s">
        <v>252</v>
      </c>
    </row>
    <row r="351" spans="1:1" x14ac:dyDescent="0.2">
      <c r="A351" t="s">
        <v>252</v>
      </c>
    </row>
    <row r="352" spans="1:1" x14ac:dyDescent="0.2">
      <c r="A352" t="s">
        <v>252</v>
      </c>
    </row>
    <row r="353" spans="1:1" x14ac:dyDescent="0.2">
      <c r="A353" t="s">
        <v>252</v>
      </c>
    </row>
    <row r="354" spans="1:1" x14ac:dyDescent="0.2">
      <c r="A354" t="s">
        <v>252</v>
      </c>
    </row>
    <row r="355" spans="1:1" x14ac:dyDescent="0.2">
      <c r="A355" t="s">
        <v>252</v>
      </c>
    </row>
    <row r="356" spans="1:1" x14ac:dyDescent="0.2">
      <c r="A356" t="s">
        <v>252</v>
      </c>
    </row>
    <row r="357" spans="1:1" x14ac:dyDescent="0.2">
      <c r="A357" t="s">
        <v>252</v>
      </c>
    </row>
    <row r="358" spans="1:1" x14ac:dyDescent="0.2">
      <c r="A358" t="s">
        <v>252</v>
      </c>
    </row>
    <row r="359" spans="1:1" x14ac:dyDescent="0.2">
      <c r="A359" t="s">
        <v>252</v>
      </c>
    </row>
    <row r="360" spans="1:1" x14ac:dyDescent="0.2">
      <c r="A360" t="s">
        <v>252</v>
      </c>
    </row>
    <row r="361" spans="1:1" x14ac:dyDescent="0.2">
      <c r="A361" t="s">
        <v>252</v>
      </c>
    </row>
    <row r="362" spans="1:1" x14ac:dyDescent="0.2">
      <c r="A362" t="s">
        <v>252</v>
      </c>
    </row>
    <row r="363" spans="1:1" x14ac:dyDescent="0.2">
      <c r="A363" t="s">
        <v>252</v>
      </c>
    </row>
    <row r="364" spans="1:1" x14ac:dyDescent="0.2">
      <c r="A364" t="s">
        <v>252</v>
      </c>
    </row>
    <row r="365" spans="1:1" x14ac:dyDescent="0.2">
      <c r="A365" t="s">
        <v>252</v>
      </c>
    </row>
    <row r="366" spans="1:1" x14ac:dyDescent="0.2">
      <c r="A366" t="s">
        <v>252</v>
      </c>
    </row>
    <row r="367" spans="1:1" x14ac:dyDescent="0.2">
      <c r="A367" t="s">
        <v>252</v>
      </c>
    </row>
    <row r="368" spans="1:1" x14ac:dyDescent="0.2">
      <c r="A368" t="s">
        <v>252</v>
      </c>
    </row>
    <row r="369" spans="1:1" x14ac:dyDescent="0.2">
      <c r="A369" t="s">
        <v>252</v>
      </c>
    </row>
    <row r="370" spans="1:1" x14ac:dyDescent="0.2">
      <c r="A370" t="s">
        <v>252</v>
      </c>
    </row>
    <row r="371" spans="1:1" x14ac:dyDescent="0.2">
      <c r="A371" t="s">
        <v>252</v>
      </c>
    </row>
    <row r="372" spans="1:1" x14ac:dyDescent="0.2">
      <c r="A372" t="s">
        <v>252</v>
      </c>
    </row>
    <row r="373" spans="1:1" x14ac:dyDescent="0.2">
      <c r="A373" t="s">
        <v>252</v>
      </c>
    </row>
    <row r="374" spans="1:1" x14ac:dyDescent="0.2">
      <c r="A374" t="s">
        <v>252</v>
      </c>
    </row>
    <row r="375" spans="1:1" x14ac:dyDescent="0.2">
      <c r="A375" t="s">
        <v>252</v>
      </c>
    </row>
    <row r="376" spans="1:1" x14ac:dyDescent="0.2">
      <c r="A376" t="s">
        <v>252</v>
      </c>
    </row>
    <row r="377" spans="1:1" x14ac:dyDescent="0.2">
      <c r="A377" t="s">
        <v>252</v>
      </c>
    </row>
    <row r="378" spans="1:1" x14ac:dyDescent="0.2">
      <c r="A378" t="s">
        <v>252</v>
      </c>
    </row>
    <row r="379" spans="1:1" x14ac:dyDescent="0.2">
      <c r="A379" t="s">
        <v>252</v>
      </c>
    </row>
    <row r="380" spans="1:1" x14ac:dyDescent="0.2">
      <c r="A380" t="s">
        <v>252</v>
      </c>
    </row>
    <row r="381" spans="1:1" x14ac:dyDescent="0.2">
      <c r="A381" t="s">
        <v>252</v>
      </c>
    </row>
    <row r="382" spans="1:1" x14ac:dyDescent="0.2">
      <c r="A382" t="s">
        <v>252</v>
      </c>
    </row>
    <row r="383" spans="1:1" x14ac:dyDescent="0.2">
      <c r="A383" t="s">
        <v>252</v>
      </c>
    </row>
    <row r="384" spans="1:1" x14ac:dyDescent="0.2">
      <c r="A384" t="s">
        <v>252</v>
      </c>
    </row>
    <row r="385" spans="1:1" x14ac:dyDescent="0.2">
      <c r="A385" t="s">
        <v>252</v>
      </c>
    </row>
    <row r="386" spans="1:1" x14ac:dyDescent="0.2">
      <c r="A386" t="s">
        <v>252</v>
      </c>
    </row>
    <row r="387" spans="1:1" x14ac:dyDescent="0.2">
      <c r="A387" t="s">
        <v>252</v>
      </c>
    </row>
    <row r="388" spans="1:1" x14ac:dyDescent="0.2">
      <c r="A388" t="s">
        <v>252</v>
      </c>
    </row>
    <row r="389" spans="1:1" x14ac:dyDescent="0.2">
      <c r="A389" t="s">
        <v>252</v>
      </c>
    </row>
    <row r="390" spans="1:1" x14ac:dyDescent="0.2">
      <c r="A390" t="s">
        <v>252</v>
      </c>
    </row>
    <row r="391" spans="1:1" x14ac:dyDescent="0.2">
      <c r="A391" t="s">
        <v>252</v>
      </c>
    </row>
    <row r="392" spans="1:1" x14ac:dyDescent="0.2">
      <c r="A392" t="s">
        <v>252</v>
      </c>
    </row>
    <row r="393" spans="1:1" x14ac:dyDescent="0.2">
      <c r="A393" t="s">
        <v>252</v>
      </c>
    </row>
    <row r="394" spans="1:1" x14ac:dyDescent="0.2">
      <c r="A394" t="s">
        <v>252</v>
      </c>
    </row>
    <row r="395" spans="1:1" x14ac:dyDescent="0.2">
      <c r="A395" t="s">
        <v>252</v>
      </c>
    </row>
    <row r="396" spans="1:1" x14ac:dyDescent="0.2">
      <c r="A396" t="s">
        <v>252</v>
      </c>
    </row>
    <row r="397" spans="1:1" x14ac:dyDescent="0.2">
      <c r="A397" t="s">
        <v>252</v>
      </c>
    </row>
    <row r="398" spans="1:1" x14ac:dyDescent="0.2">
      <c r="A398" t="s">
        <v>252</v>
      </c>
    </row>
    <row r="399" spans="1:1" x14ac:dyDescent="0.2">
      <c r="A399" t="s">
        <v>252</v>
      </c>
    </row>
    <row r="400" spans="1:1" x14ac:dyDescent="0.2">
      <c r="A400" t="s">
        <v>252</v>
      </c>
    </row>
    <row r="401" spans="1:1" x14ac:dyDescent="0.2">
      <c r="A401" t="s">
        <v>252</v>
      </c>
    </row>
    <row r="402" spans="1:1" x14ac:dyDescent="0.2">
      <c r="A402" t="s">
        <v>252</v>
      </c>
    </row>
    <row r="403" spans="1:1" x14ac:dyDescent="0.2">
      <c r="A403" t="s">
        <v>252</v>
      </c>
    </row>
    <row r="404" spans="1:1" x14ac:dyDescent="0.2">
      <c r="A404" t="s">
        <v>252</v>
      </c>
    </row>
    <row r="405" spans="1:1" x14ac:dyDescent="0.2">
      <c r="A405" t="s">
        <v>252</v>
      </c>
    </row>
    <row r="406" spans="1:1" x14ac:dyDescent="0.2">
      <c r="A406" t="s">
        <v>252</v>
      </c>
    </row>
    <row r="407" spans="1:1" x14ac:dyDescent="0.2">
      <c r="A407" t="s">
        <v>252</v>
      </c>
    </row>
    <row r="408" spans="1:1" x14ac:dyDescent="0.2">
      <c r="A408" t="s">
        <v>252</v>
      </c>
    </row>
    <row r="409" spans="1:1" x14ac:dyDescent="0.2">
      <c r="A409" t="s">
        <v>252</v>
      </c>
    </row>
    <row r="410" spans="1:1" x14ac:dyDescent="0.2">
      <c r="A410" t="s">
        <v>252</v>
      </c>
    </row>
    <row r="411" spans="1:1" x14ac:dyDescent="0.2">
      <c r="A411" t="s">
        <v>252</v>
      </c>
    </row>
    <row r="412" spans="1:1" x14ac:dyDescent="0.2">
      <c r="A412" t="s">
        <v>252</v>
      </c>
    </row>
    <row r="413" spans="1:1" x14ac:dyDescent="0.2">
      <c r="A413" t="s">
        <v>252</v>
      </c>
    </row>
    <row r="414" spans="1:1" x14ac:dyDescent="0.2">
      <c r="A414" t="s">
        <v>252</v>
      </c>
    </row>
    <row r="415" spans="1:1" x14ac:dyDescent="0.2">
      <c r="A415" t="s">
        <v>252</v>
      </c>
    </row>
    <row r="416" spans="1:1" x14ac:dyDescent="0.2">
      <c r="A416" t="s">
        <v>252</v>
      </c>
    </row>
    <row r="417" spans="1:1" x14ac:dyDescent="0.2">
      <c r="A417" t="s">
        <v>252</v>
      </c>
    </row>
    <row r="418" spans="1:1" x14ac:dyDescent="0.2">
      <c r="A418" t="s">
        <v>252</v>
      </c>
    </row>
    <row r="419" spans="1:1" x14ac:dyDescent="0.2">
      <c r="A419" t="s">
        <v>252</v>
      </c>
    </row>
    <row r="420" spans="1:1" x14ac:dyDescent="0.2">
      <c r="A420" t="s">
        <v>252</v>
      </c>
    </row>
    <row r="421" spans="1:1" x14ac:dyDescent="0.2">
      <c r="A421" t="s">
        <v>252</v>
      </c>
    </row>
    <row r="422" spans="1:1" x14ac:dyDescent="0.2">
      <c r="A422" t="s">
        <v>252</v>
      </c>
    </row>
    <row r="423" spans="1:1" x14ac:dyDescent="0.2">
      <c r="A423" t="s">
        <v>252</v>
      </c>
    </row>
    <row r="424" spans="1:1" x14ac:dyDescent="0.2">
      <c r="A424" t="s">
        <v>252</v>
      </c>
    </row>
    <row r="425" spans="1:1" x14ac:dyDescent="0.2">
      <c r="A425" t="s">
        <v>252</v>
      </c>
    </row>
    <row r="426" spans="1:1" x14ac:dyDescent="0.2">
      <c r="A426" t="s">
        <v>252</v>
      </c>
    </row>
    <row r="427" spans="1:1" x14ac:dyDescent="0.2">
      <c r="A427" t="s">
        <v>252</v>
      </c>
    </row>
    <row r="428" spans="1:1" x14ac:dyDescent="0.2">
      <c r="A428" t="s">
        <v>252</v>
      </c>
    </row>
    <row r="429" spans="1:1" x14ac:dyDescent="0.2">
      <c r="A429" t="s">
        <v>252</v>
      </c>
    </row>
    <row r="430" spans="1:1" x14ac:dyDescent="0.2">
      <c r="A430" t="s">
        <v>252</v>
      </c>
    </row>
    <row r="431" spans="1:1" x14ac:dyDescent="0.2">
      <c r="A431" t="s">
        <v>252</v>
      </c>
    </row>
    <row r="432" spans="1:1" x14ac:dyDescent="0.2">
      <c r="A432" t="s">
        <v>252</v>
      </c>
    </row>
    <row r="433" spans="1:1" x14ac:dyDescent="0.2">
      <c r="A433" t="s">
        <v>252</v>
      </c>
    </row>
    <row r="434" spans="1:1" x14ac:dyDescent="0.2">
      <c r="A434" t="s">
        <v>252</v>
      </c>
    </row>
    <row r="435" spans="1:1" x14ac:dyDescent="0.2">
      <c r="A435" t="s">
        <v>252</v>
      </c>
    </row>
    <row r="436" spans="1:1" x14ac:dyDescent="0.2">
      <c r="A436" t="s">
        <v>252</v>
      </c>
    </row>
    <row r="437" spans="1:1" x14ac:dyDescent="0.2">
      <c r="A437" t="s">
        <v>252</v>
      </c>
    </row>
    <row r="438" spans="1:1" x14ac:dyDescent="0.2">
      <c r="A438" t="s">
        <v>252</v>
      </c>
    </row>
    <row r="439" spans="1:1" x14ac:dyDescent="0.2">
      <c r="A439" t="s">
        <v>252</v>
      </c>
    </row>
    <row r="440" spans="1:1" x14ac:dyDescent="0.2">
      <c r="A440" t="s">
        <v>252</v>
      </c>
    </row>
    <row r="441" spans="1:1" x14ac:dyDescent="0.2">
      <c r="A441" t="s">
        <v>252</v>
      </c>
    </row>
    <row r="442" spans="1:1" x14ac:dyDescent="0.2">
      <c r="A442" t="s">
        <v>252</v>
      </c>
    </row>
    <row r="443" spans="1:1" x14ac:dyDescent="0.2">
      <c r="A443" t="s">
        <v>252</v>
      </c>
    </row>
    <row r="444" spans="1:1" x14ac:dyDescent="0.2">
      <c r="A444" t="s">
        <v>252</v>
      </c>
    </row>
    <row r="445" spans="1:1" x14ac:dyDescent="0.2">
      <c r="A445" t="s">
        <v>252</v>
      </c>
    </row>
    <row r="446" spans="1:1" x14ac:dyDescent="0.2">
      <c r="A446" t="s">
        <v>252</v>
      </c>
    </row>
    <row r="447" spans="1:1" x14ac:dyDescent="0.2">
      <c r="A447" t="s">
        <v>252</v>
      </c>
    </row>
    <row r="448" spans="1:1" x14ac:dyDescent="0.2">
      <c r="A448" t="s">
        <v>252</v>
      </c>
    </row>
    <row r="449" spans="1:1" x14ac:dyDescent="0.2">
      <c r="A449" t="s">
        <v>252</v>
      </c>
    </row>
    <row r="450" spans="1:1" x14ac:dyDescent="0.2">
      <c r="A450" t="s">
        <v>252</v>
      </c>
    </row>
    <row r="451" spans="1:1" x14ac:dyDescent="0.2">
      <c r="A451" t="s">
        <v>252</v>
      </c>
    </row>
    <row r="452" spans="1:1" x14ac:dyDescent="0.2">
      <c r="A452" t="s">
        <v>252</v>
      </c>
    </row>
    <row r="453" spans="1:1" x14ac:dyDescent="0.2">
      <c r="A453" t="s">
        <v>252</v>
      </c>
    </row>
    <row r="454" spans="1:1" x14ac:dyDescent="0.2">
      <c r="A454" t="s">
        <v>252</v>
      </c>
    </row>
    <row r="455" spans="1:1" x14ac:dyDescent="0.2">
      <c r="A455" t="s">
        <v>252</v>
      </c>
    </row>
    <row r="456" spans="1:1" x14ac:dyDescent="0.2">
      <c r="A456" t="s">
        <v>252</v>
      </c>
    </row>
    <row r="457" spans="1:1" x14ac:dyDescent="0.2">
      <c r="A457" t="s">
        <v>252</v>
      </c>
    </row>
    <row r="458" spans="1:1" x14ac:dyDescent="0.2">
      <c r="A458" t="s">
        <v>252</v>
      </c>
    </row>
    <row r="459" spans="1:1" x14ac:dyDescent="0.2">
      <c r="A459" t="s">
        <v>252</v>
      </c>
    </row>
    <row r="460" spans="1:1" x14ac:dyDescent="0.2">
      <c r="A460" t="s">
        <v>252</v>
      </c>
    </row>
    <row r="461" spans="1:1" x14ac:dyDescent="0.2">
      <c r="A461" t="s">
        <v>252</v>
      </c>
    </row>
    <row r="462" spans="1:1" x14ac:dyDescent="0.2">
      <c r="A462" t="s">
        <v>252</v>
      </c>
    </row>
    <row r="463" spans="1:1" x14ac:dyDescent="0.2">
      <c r="A463" t="s">
        <v>252</v>
      </c>
    </row>
    <row r="464" spans="1:1" x14ac:dyDescent="0.2">
      <c r="A464" t="s">
        <v>252</v>
      </c>
    </row>
    <row r="465" spans="1:1" x14ac:dyDescent="0.2">
      <c r="A465" t="s">
        <v>252</v>
      </c>
    </row>
    <row r="466" spans="1:1" x14ac:dyDescent="0.2">
      <c r="A466" t="s">
        <v>252</v>
      </c>
    </row>
    <row r="467" spans="1:1" x14ac:dyDescent="0.2">
      <c r="A467" t="s">
        <v>252</v>
      </c>
    </row>
    <row r="468" spans="1:1" x14ac:dyDescent="0.2">
      <c r="A468" t="s">
        <v>252</v>
      </c>
    </row>
    <row r="469" spans="1:1" x14ac:dyDescent="0.2">
      <c r="A469" t="s">
        <v>252</v>
      </c>
    </row>
    <row r="470" spans="1:1" x14ac:dyDescent="0.2">
      <c r="A470" t="s">
        <v>252</v>
      </c>
    </row>
    <row r="471" spans="1:1" x14ac:dyDescent="0.2">
      <c r="A471" t="s">
        <v>252</v>
      </c>
    </row>
    <row r="472" spans="1:1" x14ac:dyDescent="0.2">
      <c r="A472" t="s">
        <v>252</v>
      </c>
    </row>
    <row r="473" spans="1:1" x14ac:dyDescent="0.2">
      <c r="A473" t="s">
        <v>252</v>
      </c>
    </row>
    <row r="474" spans="1:1" x14ac:dyDescent="0.2">
      <c r="A474" t="s">
        <v>252</v>
      </c>
    </row>
    <row r="475" spans="1:1" x14ac:dyDescent="0.2">
      <c r="A475" t="s">
        <v>252</v>
      </c>
    </row>
    <row r="476" spans="1:1" x14ac:dyDescent="0.2">
      <c r="A476" t="s">
        <v>252</v>
      </c>
    </row>
    <row r="477" spans="1:1" x14ac:dyDescent="0.2">
      <c r="A477" t="s">
        <v>252</v>
      </c>
    </row>
    <row r="478" spans="1:1" x14ac:dyDescent="0.2">
      <c r="A478" t="s">
        <v>252</v>
      </c>
    </row>
    <row r="479" spans="1:1" x14ac:dyDescent="0.2">
      <c r="A479" t="s">
        <v>252</v>
      </c>
    </row>
    <row r="480" spans="1:1" x14ac:dyDescent="0.2">
      <c r="A480" t="s">
        <v>252</v>
      </c>
    </row>
    <row r="481" spans="1:1" x14ac:dyDescent="0.2">
      <c r="A481" t="s">
        <v>252</v>
      </c>
    </row>
    <row r="482" spans="1:1" x14ac:dyDescent="0.2">
      <c r="A482" t="s">
        <v>252</v>
      </c>
    </row>
    <row r="483" spans="1:1" x14ac:dyDescent="0.2">
      <c r="A483" t="s">
        <v>252</v>
      </c>
    </row>
    <row r="484" spans="1:1" x14ac:dyDescent="0.2">
      <c r="A484" t="s">
        <v>252</v>
      </c>
    </row>
    <row r="485" spans="1:1" x14ac:dyDescent="0.2">
      <c r="A485" t="s">
        <v>252</v>
      </c>
    </row>
    <row r="486" spans="1:1" x14ac:dyDescent="0.2">
      <c r="A486" t="s">
        <v>252</v>
      </c>
    </row>
    <row r="487" spans="1:1" x14ac:dyDescent="0.2">
      <c r="A487" t="s">
        <v>252</v>
      </c>
    </row>
    <row r="488" spans="1:1" x14ac:dyDescent="0.2">
      <c r="A488" t="s">
        <v>252</v>
      </c>
    </row>
    <row r="489" spans="1:1" x14ac:dyDescent="0.2">
      <c r="A489" t="s">
        <v>252</v>
      </c>
    </row>
    <row r="490" spans="1:1" x14ac:dyDescent="0.2">
      <c r="A490" t="s">
        <v>252</v>
      </c>
    </row>
    <row r="491" spans="1:1" x14ac:dyDescent="0.2">
      <c r="A491" t="s">
        <v>252</v>
      </c>
    </row>
    <row r="492" spans="1:1" x14ac:dyDescent="0.2">
      <c r="A492" t="s">
        <v>252</v>
      </c>
    </row>
    <row r="493" spans="1:1" x14ac:dyDescent="0.2">
      <c r="A493" t="s">
        <v>252</v>
      </c>
    </row>
    <row r="494" spans="1:1" x14ac:dyDescent="0.2">
      <c r="A494" t="s">
        <v>252</v>
      </c>
    </row>
    <row r="495" spans="1:1" x14ac:dyDescent="0.2">
      <c r="A495" t="s">
        <v>252</v>
      </c>
    </row>
    <row r="496" spans="1:1" x14ac:dyDescent="0.2">
      <c r="A496" t="s">
        <v>252</v>
      </c>
    </row>
    <row r="497" spans="1:2" x14ac:dyDescent="0.2">
      <c r="A497" t="s">
        <v>252</v>
      </c>
    </row>
    <row r="498" spans="1:2" x14ac:dyDescent="0.2">
      <c r="A498" t="s">
        <v>252</v>
      </c>
    </row>
    <row r="499" spans="1:2" x14ac:dyDescent="0.2">
      <c r="A499" t="s">
        <v>252</v>
      </c>
    </row>
    <row r="500" spans="1:2" x14ac:dyDescent="0.2">
      <c r="A500" t="s">
        <v>252</v>
      </c>
    </row>
    <row r="501" spans="1:2" x14ac:dyDescent="0.2">
      <c r="B501" t="s">
        <v>252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E27"/>
  <sheetViews>
    <sheetView tabSelected="1" zoomScaleNormal="100" workbookViewId="0">
      <pane ySplit="3" topLeftCell="A4" activePane="bottomLeft" state="frozen"/>
      <selection activeCell="F41" sqref="F41"/>
      <selection pane="bottomLeft" activeCell="H14" sqref="H14"/>
    </sheetView>
  </sheetViews>
  <sheetFormatPr defaultColWidth="11.1640625" defaultRowHeight="12.75" x14ac:dyDescent="0.2"/>
  <cols>
    <col min="1" max="1" width="20.5" style="26" customWidth="1"/>
    <col min="2" max="2" width="88" style="26" customWidth="1"/>
    <col min="3" max="3" width="9.5" style="26" customWidth="1"/>
    <col min="4" max="4" width="10.1640625" style="358" customWidth="1"/>
    <col min="5" max="5" width="15.6640625" style="26" customWidth="1"/>
    <col min="6" max="35" width="11.1640625" style="26" customWidth="1"/>
    <col min="36" max="16384" width="11.1640625" style="26"/>
  </cols>
  <sheetData>
    <row r="1" spans="1:31" ht="21" customHeight="1" x14ac:dyDescent="0.2">
      <c r="A1" s="16"/>
      <c r="B1" s="16"/>
      <c r="C1" s="16"/>
      <c r="D1" s="401" t="s">
        <v>11</v>
      </c>
      <c r="E1" s="40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1" customHeight="1" x14ac:dyDescent="0.2">
      <c r="A2" s="16"/>
      <c r="B2" s="16"/>
      <c r="C2" s="16"/>
      <c r="D2" s="35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1" x14ac:dyDescent="0.2">
      <c r="A3" s="8" t="s">
        <v>31</v>
      </c>
      <c r="B3" s="8"/>
      <c r="C3" s="8"/>
      <c r="D3" s="8"/>
      <c r="E3" s="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x14ac:dyDescent="0.2">
      <c r="A4" s="17"/>
      <c r="B4" s="17"/>
      <c r="C4" s="18"/>
      <c r="D4" s="355" t="s">
        <v>423</v>
      </c>
      <c r="E4" s="1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x14ac:dyDescent="0.2">
      <c r="A5" s="20" t="s">
        <v>401</v>
      </c>
      <c r="B5" s="20" t="s">
        <v>363</v>
      </c>
      <c r="C5" s="21" t="s">
        <v>32</v>
      </c>
      <c r="D5" s="356" t="str">
        <f t="shared" ref="D5:D20" si="0">HYPERLINK("#"&amp;_bip_prefix&amp;$A5&amp;"_EN","link")</f>
        <v>link</v>
      </c>
      <c r="E5" s="2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">
      <c r="A6" s="23" t="s">
        <v>402</v>
      </c>
      <c r="B6" s="23" t="s">
        <v>364</v>
      </c>
      <c r="C6" s="24" t="s">
        <v>33</v>
      </c>
      <c r="D6" s="356" t="str">
        <f t="shared" si="0"/>
        <v>link</v>
      </c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23" t="s">
        <v>403</v>
      </c>
      <c r="B7" s="23" t="s">
        <v>406</v>
      </c>
      <c r="C7" s="21" t="s">
        <v>419</v>
      </c>
      <c r="D7" s="356" t="str">
        <f t="shared" si="0"/>
        <v>link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x14ac:dyDescent="0.2">
      <c r="A8" s="23" t="s">
        <v>404</v>
      </c>
      <c r="B8" s="23" t="s">
        <v>406</v>
      </c>
      <c r="C8" s="24" t="s">
        <v>420</v>
      </c>
      <c r="D8" s="356" t="str">
        <f t="shared" si="0"/>
        <v>link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x14ac:dyDescent="0.2">
      <c r="A9" s="23" t="s">
        <v>405</v>
      </c>
      <c r="B9" s="23" t="s">
        <v>407</v>
      </c>
      <c r="C9" s="21" t="s">
        <v>421</v>
      </c>
      <c r="D9" s="356" t="str">
        <f t="shared" si="0"/>
        <v>link</v>
      </c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x14ac:dyDescent="0.2">
      <c r="A10" s="23" t="s">
        <v>408</v>
      </c>
      <c r="B10" s="23" t="s">
        <v>365</v>
      </c>
      <c r="C10" s="24" t="s">
        <v>34</v>
      </c>
      <c r="D10" s="356" t="str">
        <f t="shared" si="0"/>
        <v>link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x14ac:dyDescent="0.2">
      <c r="A11" s="23" t="s">
        <v>409</v>
      </c>
      <c r="B11" s="23" t="s">
        <v>365</v>
      </c>
      <c r="C11" s="21" t="s">
        <v>35</v>
      </c>
      <c r="D11" s="356" t="str">
        <f t="shared" si="0"/>
        <v>link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x14ac:dyDescent="0.2">
      <c r="A12" s="23" t="s">
        <v>410</v>
      </c>
      <c r="B12" s="23" t="s">
        <v>352</v>
      </c>
      <c r="C12" s="24" t="s">
        <v>36</v>
      </c>
      <c r="D12" s="356" t="str">
        <f>HYPERLINK("#"&amp;_bip_prefix&amp;$A12&amp;"_EN","link")</f>
        <v>link</v>
      </c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x14ac:dyDescent="0.2">
      <c r="A13" s="23" t="s">
        <v>411</v>
      </c>
      <c r="B13" s="23" t="s">
        <v>354</v>
      </c>
      <c r="C13" s="21" t="s">
        <v>37</v>
      </c>
      <c r="D13" s="356" t="str">
        <f t="shared" si="0"/>
        <v>link</v>
      </c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x14ac:dyDescent="0.2">
      <c r="A14" s="23" t="s">
        <v>412</v>
      </c>
      <c r="B14" s="23" t="s">
        <v>353</v>
      </c>
      <c r="C14" s="24" t="s">
        <v>38</v>
      </c>
      <c r="D14" s="356" t="str">
        <f t="shared" si="0"/>
        <v>link</v>
      </c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x14ac:dyDescent="0.2">
      <c r="A15" s="23" t="s">
        <v>413</v>
      </c>
      <c r="B15" s="23" t="s">
        <v>388</v>
      </c>
      <c r="C15" s="21" t="s">
        <v>39</v>
      </c>
      <c r="D15" s="356" t="str">
        <f>HYPERLINK("#"&amp;_bip_prefix&amp;$A15&amp;"_EN","link")</f>
        <v>link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2">
      <c r="A16" s="23" t="s">
        <v>414</v>
      </c>
      <c r="B16" s="23" t="s">
        <v>361</v>
      </c>
      <c r="C16" s="24" t="s">
        <v>356</v>
      </c>
      <c r="D16" s="356" t="str">
        <f>HYPERLINK("#"&amp;_bip_prefix&amp;$A16&amp;"_EN","link")</f>
        <v>link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x14ac:dyDescent="0.2">
      <c r="A17" s="23" t="s">
        <v>415</v>
      </c>
      <c r="B17" s="23" t="s">
        <v>362</v>
      </c>
      <c r="C17" s="21" t="s">
        <v>357</v>
      </c>
      <c r="D17" s="356" t="str">
        <f>HYPERLINK("#"&amp;_bip_prefix&amp;$A17&amp;"_EN","link")</f>
        <v>link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x14ac:dyDescent="0.2">
      <c r="A18" s="23" t="s">
        <v>416</v>
      </c>
      <c r="B18" s="23" t="s">
        <v>362</v>
      </c>
      <c r="C18" s="24" t="s">
        <v>358</v>
      </c>
      <c r="D18" s="356" t="str">
        <f>HYPERLINK("#"&amp;_bip_prefix&amp;$A18&amp;"_EN","link")</f>
        <v>link</v>
      </c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x14ac:dyDescent="0.2">
      <c r="A19" s="23" t="s">
        <v>417</v>
      </c>
      <c r="B19" s="23" t="s">
        <v>369</v>
      </c>
      <c r="C19" s="21" t="s">
        <v>367</v>
      </c>
      <c r="D19" s="356" t="str">
        <f t="shared" si="0"/>
        <v>link</v>
      </c>
      <c r="E19" s="40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x14ac:dyDescent="0.2">
      <c r="A20" s="23" t="s">
        <v>418</v>
      </c>
      <c r="B20" s="23" t="s">
        <v>435</v>
      </c>
      <c r="C20" s="24" t="s">
        <v>368</v>
      </c>
      <c r="D20" s="356" t="str">
        <f t="shared" si="0"/>
        <v>link</v>
      </c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3.5" thickBot="1" x14ac:dyDescent="0.25">
      <c r="A21" s="27"/>
      <c r="B21" s="27"/>
      <c r="C21" s="27"/>
      <c r="D21" s="357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x14ac:dyDescent="0.2">
      <c r="A22" s="16"/>
      <c r="B22" s="16"/>
      <c r="C22" s="16"/>
      <c r="D22" s="35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x14ac:dyDescent="0.2">
      <c r="A23" s="16"/>
      <c r="B23" s="16"/>
      <c r="C23" s="16"/>
      <c r="D23" s="35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x14ac:dyDescent="0.2">
      <c r="A24" s="16"/>
      <c r="B24" s="16"/>
      <c r="C24" s="16"/>
      <c r="D24" s="35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x14ac:dyDescent="0.2">
      <c r="A25" s="16"/>
      <c r="B25" s="16"/>
      <c r="C25" s="16"/>
      <c r="D25" s="35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x14ac:dyDescent="0.2">
      <c r="A26" s="16"/>
      <c r="B26" s="16"/>
      <c r="C26" s="16"/>
      <c r="D26" s="35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2">
      <c r="A27" s="16"/>
      <c r="B27" s="16"/>
      <c r="C27" s="16"/>
      <c r="D27" s="35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</sheetData>
  <mergeCells count="1">
    <mergeCell ref="A3:E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85961485641044"/>
  </sheetPr>
  <dimension ref="A1:L74"/>
  <sheetViews>
    <sheetView workbookViewId="0"/>
  </sheetViews>
  <sheetFormatPr defaultColWidth="11.5" defaultRowHeight="11.25" x14ac:dyDescent="0.2"/>
  <cols>
    <col min="1" max="1" width="7.83203125" style="30" customWidth="1"/>
    <col min="2" max="2" width="82.5" style="134" customWidth="1"/>
    <col min="3" max="3" width="6.33203125" style="139" bestFit="1" customWidth="1"/>
    <col min="4" max="4" width="15.6640625" style="134" customWidth="1"/>
    <col min="5" max="5" width="6.5" style="134" customWidth="1"/>
    <col min="6" max="22" width="11.5" style="30" customWidth="1"/>
    <col min="23" max="16384" width="11.5" style="30"/>
  </cols>
  <sheetData>
    <row r="1" spans="1:12" ht="17.25" customHeight="1" thickBot="1" x14ac:dyDescent="0.25">
      <c r="A1" s="28" t="s">
        <v>40</v>
      </c>
      <c r="B1" s="132"/>
      <c r="C1" s="133"/>
      <c r="D1" s="132"/>
      <c r="E1" s="132"/>
      <c r="F1" s="29"/>
      <c r="G1" s="29"/>
      <c r="H1" s="29"/>
      <c r="I1" s="29"/>
      <c r="J1" s="29"/>
      <c r="K1" s="29"/>
      <c r="L1" s="29"/>
    </row>
    <row r="2" spans="1:12" ht="3" customHeight="1" x14ac:dyDescent="0.2">
      <c r="A2" s="31"/>
      <c r="B2" s="132"/>
      <c r="C2" s="133"/>
      <c r="D2" s="132"/>
      <c r="E2" s="132"/>
      <c r="F2" s="29"/>
      <c r="G2" s="29"/>
      <c r="H2" s="29"/>
      <c r="I2" s="29"/>
      <c r="J2" s="29"/>
      <c r="K2" s="29"/>
      <c r="L2" s="29"/>
    </row>
    <row r="3" spans="1:12" x14ac:dyDescent="0.2">
      <c r="A3" s="32"/>
      <c r="B3" s="33" t="s">
        <v>600</v>
      </c>
      <c r="C3" s="133"/>
      <c r="D3" s="34"/>
      <c r="E3" s="132"/>
      <c r="F3" s="29"/>
      <c r="G3" s="29"/>
      <c r="H3" s="29"/>
      <c r="I3" s="29"/>
      <c r="J3" s="29"/>
      <c r="K3" s="29"/>
      <c r="L3" s="29"/>
    </row>
    <row r="4" spans="1:12" x14ac:dyDescent="0.2">
      <c r="A4" s="35"/>
      <c r="B4" s="33"/>
      <c r="C4" s="133"/>
      <c r="D4" s="34"/>
      <c r="E4" s="132"/>
      <c r="F4" s="29"/>
      <c r="G4" s="29"/>
      <c r="H4" s="29"/>
      <c r="I4" s="29"/>
      <c r="J4" s="29"/>
      <c r="K4" s="29"/>
      <c r="L4" s="29"/>
    </row>
    <row r="5" spans="1:12" ht="34.5" thickBot="1" x14ac:dyDescent="0.25">
      <c r="A5" s="35"/>
      <c r="B5" s="36" t="s">
        <v>601</v>
      </c>
      <c r="C5" s="135"/>
      <c r="D5" s="234" t="s">
        <v>41</v>
      </c>
      <c r="E5" s="132"/>
      <c r="F5" s="29"/>
      <c r="G5" s="29"/>
      <c r="H5" s="29"/>
      <c r="I5" s="29"/>
      <c r="J5" s="29"/>
      <c r="K5" s="29"/>
      <c r="L5" s="29"/>
    </row>
    <row r="6" spans="1:12" x14ac:dyDescent="0.2">
      <c r="A6" s="29"/>
      <c r="B6" s="38"/>
      <c r="C6" s="136"/>
      <c r="D6" s="39" t="s">
        <v>180</v>
      </c>
      <c r="E6" s="132"/>
      <c r="F6" s="29"/>
      <c r="G6" s="29"/>
      <c r="H6" s="29"/>
      <c r="I6" s="29"/>
      <c r="J6" s="29"/>
      <c r="K6" s="29"/>
      <c r="L6" s="29"/>
    </row>
    <row r="7" spans="1:12" x14ac:dyDescent="0.2">
      <c r="A7" s="29"/>
      <c r="B7" s="40" t="s">
        <v>42</v>
      </c>
      <c r="C7" s="41" t="s">
        <v>43</v>
      </c>
      <c r="D7" s="42">
        <v>108818</v>
      </c>
      <c r="E7" s="132"/>
      <c r="F7" s="29"/>
      <c r="G7" s="29"/>
      <c r="H7" s="29"/>
      <c r="I7" s="29"/>
      <c r="J7" s="29"/>
      <c r="K7" s="29"/>
      <c r="L7" s="29"/>
    </row>
    <row r="8" spans="1:12" x14ac:dyDescent="0.2">
      <c r="A8" s="29"/>
      <c r="B8" s="40" t="s">
        <v>44</v>
      </c>
      <c r="C8" s="41" t="s">
        <v>45</v>
      </c>
      <c r="D8" s="42">
        <v>606405</v>
      </c>
      <c r="E8" s="132"/>
      <c r="F8" s="29"/>
      <c r="G8" s="29"/>
      <c r="H8" s="29"/>
      <c r="I8" s="29"/>
      <c r="J8" s="29"/>
      <c r="K8" s="29"/>
      <c r="L8" s="29"/>
    </row>
    <row r="9" spans="1:12" x14ac:dyDescent="0.2">
      <c r="A9" s="29"/>
      <c r="B9" s="40" t="s">
        <v>46</v>
      </c>
      <c r="C9" s="41" t="s">
        <v>47</v>
      </c>
      <c r="D9" s="42">
        <v>0</v>
      </c>
      <c r="E9" s="132"/>
      <c r="F9" s="29"/>
      <c r="G9" s="29"/>
      <c r="H9" s="29"/>
      <c r="I9" s="29"/>
      <c r="J9" s="29"/>
      <c r="K9" s="29"/>
      <c r="L9" s="29"/>
    </row>
    <row r="10" spans="1:12" x14ac:dyDescent="0.2">
      <c r="A10" s="29"/>
      <c r="B10" s="43" t="s">
        <v>48</v>
      </c>
      <c r="C10" s="44" t="s">
        <v>49</v>
      </c>
      <c r="D10" s="45">
        <v>194154</v>
      </c>
      <c r="E10" s="132"/>
      <c r="F10" s="29"/>
      <c r="G10" s="29"/>
      <c r="H10" s="29"/>
      <c r="I10" s="29"/>
      <c r="J10" s="29"/>
      <c r="K10" s="29"/>
      <c r="L10" s="29"/>
    </row>
    <row r="11" spans="1:12" x14ac:dyDescent="0.2">
      <c r="A11" s="29"/>
      <c r="B11" s="46" t="s">
        <v>50</v>
      </c>
      <c r="C11" s="47" t="s">
        <v>51</v>
      </c>
      <c r="D11" s="48">
        <v>15132735</v>
      </c>
      <c r="E11" s="132"/>
      <c r="F11" s="29"/>
      <c r="G11" s="29"/>
      <c r="H11" s="29"/>
      <c r="I11" s="29"/>
      <c r="J11" s="29"/>
      <c r="K11" s="29"/>
      <c r="L11" s="29"/>
    </row>
    <row r="12" spans="1:12" x14ac:dyDescent="0.2">
      <c r="A12" s="29"/>
      <c r="B12" s="49" t="s">
        <v>52</v>
      </c>
      <c r="C12" s="50" t="s">
        <v>53</v>
      </c>
      <c r="D12" s="51">
        <v>0</v>
      </c>
      <c r="E12" s="132"/>
      <c r="F12" s="29"/>
      <c r="G12" s="29"/>
      <c r="H12" s="29"/>
      <c r="I12" s="29"/>
      <c r="J12" s="29"/>
      <c r="K12" s="29"/>
      <c r="L12" s="29"/>
    </row>
    <row r="13" spans="1:12" x14ac:dyDescent="0.2">
      <c r="A13" s="29"/>
      <c r="B13" s="49" t="s">
        <v>54</v>
      </c>
      <c r="C13" s="50" t="s">
        <v>55</v>
      </c>
      <c r="D13" s="51">
        <v>8364886</v>
      </c>
      <c r="E13" s="132"/>
      <c r="F13" s="29"/>
      <c r="G13" s="29"/>
      <c r="H13" s="29"/>
      <c r="I13" s="29"/>
      <c r="J13" s="29"/>
      <c r="K13" s="29"/>
      <c r="L13" s="29"/>
    </row>
    <row r="14" spans="1:12" x14ac:dyDescent="0.2">
      <c r="A14" s="29"/>
      <c r="B14" s="49" t="s">
        <v>56</v>
      </c>
      <c r="C14" s="50" t="s">
        <v>57</v>
      </c>
      <c r="D14" s="51">
        <v>97699</v>
      </c>
      <c r="E14" s="132"/>
      <c r="F14" s="29"/>
      <c r="G14" s="29"/>
      <c r="H14" s="29"/>
      <c r="I14" s="29"/>
      <c r="J14" s="29"/>
      <c r="K14" s="29"/>
      <c r="L14" s="29"/>
    </row>
    <row r="15" spans="1:12" x14ac:dyDescent="0.2">
      <c r="A15" s="29"/>
      <c r="B15" s="52" t="s">
        <v>58</v>
      </c>
      <c r="C15" s="53" t="s">
        <v>59</v>
      </c>
      <c r="D15" s="54">
        <v>18110</v>
      </c>
      <c r="E15" s="132"/>
      <c r="F15" s="29"/>
      <c r="G15" s="29"/>
      <c r="H15" s="29"/>
      <c r="I15" s="29"/>
      <c r="J15" s="29"/>
      <c r="K15" s="29"/>
      <c r="L15" s="29"/>
    </row>
    <row r="16" spans="1:12" x14ac:dyDescent="0.2">
      <c r="A16" s="29"/>
      <c r="B16" s="55" t="s">
        <v>60</v>
      </c>
      <c r="C16" s="56" t="s">
        <v>61</v>
      </c>
      <c r="D16" s="57">
        <v>79589</v>
      </c>
      <c r="E16" s="132"/>
      <c r="F16" s="29"/>
      <c r="G16" s="29"/>
      <c r="H16" s="29"/>
      <c r="I16" s="29"/>
      <c r="J16" s="29"/>
      <c r="K16" s="29"/>
      <c r="L16" s="29"/>
    </row>
    <row r="17" spans="1:12" x14ac:dyDescent="0.2">
      <c r="A17" s="29"/>
      <c r="B17" s="58" t="s">
        <v>62</v>
      </c>
      <c r="C17" s="59" t="s">
        <v>63</v>
      </c>
      <c r="D17" s="60">
        <v>3833042</v>
      </c>
      <c r="E17" s="132"/>
      <c r="F17" s="29"/>
      <c r="G17" s="29"/>
      <c r="H17" s="29"/>
      <c r="I17" s="29"/>
      <c r="J17" s="29"/>
      <c r="K17" s="29"/>
      <c r="L17" s="29"/>
    </row>
    <row r="18" spans="1:12" x14ac:dyDescent="0.2">
      <c r="A18" s="29"/>
      <c r="B18" s="52" t="s">
        <v>424</v>
      </c>
      <c r="C18" s="53" t="s">
        <v>64</v>
      </c>
      <c r="D18" s="54">
        <v>1951480</v>
      </c>
      <c r="E18" s="132"/>
      <c r="F18" s="29"/>
      <c r="G18" s="29"/>
      <c r="H18" s="29"/>
      <c r="I18" s="29"/>
      <c r="J18" s="29"/>
      <c r="K18" s="29"/>
      <c r="L18" s="29"/>
    </row>
    <row r="19" spans="1:12" x14ac:dyDescent="0.2">
      <c r="A19" s="29"/>
      <c r="B19" s="61" t="s">
        <v>425</v>
      </c>
      <c r="C19" s="62" t="s">
        <v>65</v>
      </c>
      <c r="D19" s="63">
        <v>1847868</v>
      </c>
      <c r="E19" s="132"/>
      <c r="F19" s="29"/>
      <c r="G19" s="29"/>
      <c r="H19" s="29"/>
      <c r="I19" s="29"/>
      <c r="J19" s="29"/>
      <c r="K19" s="29"/>
      <c r="L19" s="29"/>
    </row>
    <row r="20" spans="1:12" s="65" customFormat="1" x14ac:dyDescent="0.2">
      <c r="A20" s="64"/>
      <c r="B20" s="61" t="s">
        <v>66</v>
      </c>
      <c r="C20" s="62" t="s">
        <v>67</v>
      </c>
      <c r="D20" s="63">
        <v>4864</v>
      </c>
      <c r="E20" s="137"/>
      <c r="F20" s="64"/>
      <c r="G20" s="64"/>
      <c r="H20" s="64"/>
      <c r="I20" s="64"/>
      <c r="J20" s="64"/>
      <c r="K20" s="64"/>
      <c r="L20" s="64"/>
    </row>
    <row r="21" spans="1:12" x14ac:dyDescent="0.2">
      <c r="A21" s="29"/>
      <c r="B21" s="55" t="s">
        <v>68</v>
      </c>
      <c r="C21" s="56" t="s">
        <v>69</v>
      </c>
      <c r="D21" s="57">
        <v>28830</v>
      </c>
      <c r="E21" s="132"/>
      <c r="F21" s="29"/>
      <c r="G21" s="29"/>
      <c r="H21" s="29"/>
      <c r="I21" s="29"/>
      <c r="J21" s="29"/>
      <c r="K21" s="29"/>
      <c r="L21" s="29"/>
    </row>
    <row r="22" spans="1:12" x14ac:dyDescent="0.2">
      <c r="A22" s="29"/>
      <c r="B22" s="58" t="s">
        <v>70</v>
      </c>
      <c r="C22" s="59" t="s">
        <v>71</v>
      </c>
      <c r="D22" s="60">
        <v>2502172</v>
      </c>
      <c r="E22" s="132"/>
      <c r="F22" s="29"/>
      <c r="G22" s="29"/>
      <c r="H22" s="29"/>
      <c r="I22" s="29"/>
      <c r="J22" s="29"/>
      <c r="K22" s="29"/>
      <c r="L22" s="29"/>
    </row>
    <row r="23" spans="1:12" x14ac:dyDescent="0.2">
      <c r="A23" s="29"/>
      <c r="B23" s="49" t="s">
        <v>72</v>
      </c>
      <c r="C23" s="50" t="s">
        <v>73</v>
      </c>
      <c r="D23" s="51">
        <v>222154</v>
      </c>
      <c r="E23" s="132"/>
      <c r="F23" s="29"/>
      <c r="G23" s="29"/>
      <c r="H23" s="29"/>
      <c r="I23" s="29"/>
      <c r="J23" s="29"/>
      <c r="K23" s="29"/>
      <c r="L23" s="29"/>
    </row>
    <row r="24" spans="1:12" x14ac:dyDescent="0.2">
      <c r="A24" s="29"/>
      <c r="B24" s="49" t="s">
        <v>74</v>
      </c>
      <c r="C24" s="50" t="s">
        <v>75</v>
      </c>
      <c r="D24" s="51">
        <v>112782</v>
      </c>
      <c r="E24" s="132"/>
      <c r="F24" s="29"/>
      <c r="G24" s="29"/>
      <c r="H24" s="29"/>
      <c r="I24" s="29"/>
      <c r="J24" s="29"/>
      <c r="K24" s="29"/>
      <c r="L24" s="29"/>
    </row>
    <row r="25" spans="1:12" x14ac:dyDescent="0.2">
      <c r="A25" s="29"/>
      <c r="B25" s="66" t="s">
        <v>76</v>
      </c>
      <c r="C25" s="53" t="s">
        <v>77</v>
      </c>
      <c r="D25" s="51">
        <v>0</v>
      </c>
      <c r="E25" s="132"/>
      <c r="F25" s="29"/>
      <c r="G25" s="29"/>
      <c r="H25" s="29"/>
      <c r="I25" s="29"/>
      <c r="J25" s="29"/>
      <c r="K25" s="29"/>
      <c r="L25" s="29"/>
    </row>
    <row r="26" spans="1:12" x14ac:dyDescent="0.2">
      <c r="A26" s="29"/>
      <c r="B26" s="67" t="s">
        <v>78</v>
      </c>
      <c r="C26" s="68" t="s">
        <v>79</v>
      </c>
      <c r="D26" s="69">
        <v>0</v>
      </c>
      <c r="E26" s="132"/>
      <c r="F26" s="29"/>
      <c r="G26" s="29"/>
      <c r="H26" s="29"/>
      <c r="I26" s="29"/>
      <c r="J26" s="29"/>
      <c r="K26" s="29"/>
      <c r="L26" s="29"/>
    </row>
    <row r="27" spans="1:12" x14ac:dyDescent="0.2">
      <c r="A27" s="29"/>
      <c r="B27" s="70" t="s">
        <v>80</v>
      </c>
      <c r="C27" s="71" t="s">
        <v>81</v>
      </c>
      <c r="D27" s="48">
        <v>1596509</v>
      </c>
      <c r="E27" s="132"/>
      <c r="F27" s="29"/>
      <c r="G27" s="29"/>
      <c r="H27" s="29"/>
      <c r="I27" s="29"/>
      <c r="J27" s="29"/>
      <c r="K27" s="29"/>
      <c r="L27" s="29"/>
    </row>
    <row r="28" spans="1:12" x14ac:dyDescent="0.2">
      <c r="A28" s="29"/>
      <c r="B28" s="49" t="s">
        <v>82</v>
      </c>
      <c r="C28" s="50" t="s">
        <v>83</v>
      </c>
      <c r="D28" s="51">
        <v>0</v>
      </c>
      <c r="E28" s="132"/>
      <c r="F28" s="29"/>
      <c r="G28" s="29"/>
      <c r="H28" s="29"/>
      <c r="I28" s="29"/>
      <c r="J28" s="29"/>
      <c r="K28" s="29"/>
      <c r="L28" s="29"/>
    </row>
    <row r="29" spans="1:12" x14ac:dyDescent="0.2">
      <c r="A29" s="29"/>
      <c r="B29" s="49" t="s">
        <v>84</v>
      </c>
      <c r="C29" s="50" t="s">
        <v>85</v>
      </c>
      <c r="D29" s="51">
        <v>0</v>
      </c>
      <c r="E29" s="132"/>
      <c r="F29" s="29"/>
      <c r="G29" s="29"/>
      <c r="H29" s="29"/>
      <c r="I29" s="29"/>
      <c r="J29" s="29"/>
      <c r="K29" s="29"/>
      <c r="L29" s="29"/>
    </row>
    <row r="30" spans="1:12" x14ac:dyDescent="0.2">
      <c r="A30" s="29"/>
      <c r="B30" s="72" t="s">
        <v>86</v>
      </c>
      <c r="C30" s="73" t="s">
        <v>87</v>
      </c>
      <c r="D30" s="74">
        <v>1596509</v>
      </c>
      <c r="E30" s="132"/>
      <c r="F30" s="29"/>
      <c r="G30" s="29"/>
      <c r="H30" s="29"/>
      <c r="I30" s="29"/>
      <c r="J30" s="29"/>
      <c r="K30" s="29"/>
      <c r="L30" s="29"/>
    </row>
    <row r="31" spans="1:12" x14ac:dyDescent="0.2">
      <c r="A31" s="29"/>
      <c r="B31" s="70" t="s">
        <v>88</v>
      </c>
      <c r="C31" s="71" t="s">
        <v>89</v>
      </c>
      <c r="D31" s="75">
        <v>2394141</v>
      </c>
      <c r="E31" s="132"/>
      <c r="F31" s="29"/>
      <c r="G31" s="29"/>
      <c r="H31" s="29"/>
      <c r="I31" s="29"/>
      <c r="J31" s="29"/>
      <c r="K31" s="29"/>
      <c r="L31" s="29"/>
    </row>
    <row r="32" spans="1:12" x14ac:dyDescent="0.2">
      <c r="A32" s="29"/>
      <c r="B32" s="49" t="s">
        <v>436</v>
      </c>
      <c r="C32" s="50" t="s">
        <v>90</v>
      </c>
      <c r="D32" s="51">
        <v>3772549</v>
      </c>
      <c r="E32" s="132"/>
      <c r="F32" s="29"/>
      <c r="G32" s="29"/>
      <c r="H32" s="29"/>
      <c r="I32" s="29"/>
      <c r="J32" s="29"/>
      <c r="K32" s="29"/>
      <c r="L32" s="29"/>
    </row>
    <row r="33" spans="1:12" x14ac:dyDescent="0.2">
      <c r="A33" s="29"/>
      <c r="B33" s="76" t="s">
        <v>437</v>
      </c>
      <c r="C33" s="50" t="s">
        <v>91</v>
      </c>
      <c r="D33" s="51">
        <v>3741199</v>
      </c>
      <c r="E33" s="132"/>
      <c r="F33" s="29"/>
      <c r="G33" s="29"/>
      <c r="H33" s="29"/>
      <c r="I33" s="29"/>
      <c r="J33" s="29"/>
      <c r="K33" s="29"/>
      <c r="L33" s="29"/>
    </row>
    <row r="34" spans="1:12" x14ac:dyDescent="0.2">
      <c r="A34" s="29"/>
      <c r="B34" s="76" t="s">
        <v>438</v>
      </c>
      <c r="C34" s="50" t="s">
        <v>92</v>
      </c>
      <c r="D34" s="51">
        <v>31350</v>
      </c>
      <c r="E34" s="132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77" t="s">
        <v>93</v>
      </c>
      <c r="C35" s="50" t="s">
        <v>94</v>
      </c>
      <c r="D35" s="51">
        <v>-1378408</v>
      </c>
      <c r="E35" s="132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76" t="s">
        <v>95</v>
      </c>
      <c r="C36" s="50" t="s">
        <v>96</v>
      </c>
      <c r="D36" s="51">
        <v>-64728</v>
      </c>
      <c r="E36" s="132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76" t="s">
        <v>97</v>
      </c>
      <c r="C37" s="50" t="s">
        <v>98</v>
      </c>
      <c r="D37" s="51">
        <v>-1313680</v>
      </c>
      <c r="E37" s="132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72" t="s">
        <v>99</v>
      </c>
      <c r="C38" s="73" t="s">
        <v>100</v>
      </c>
      <c r="D38" s="51">
        <v>0</v>
      </c>
      <c r="E38" s="132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70" t="s">
        <v>101</v>
      </c>
      <c r="C39" s="71" t="s">
        <v>102</v>
      </c>
      <c r="D39" s="75">
        <v>7414868</v>
      </c>
      <c r="E39" s="132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40" t="s">
        <v>103</v>
      </c>
      <c r="C40" s="41" t="s">
        <v>104</v>
      </c>
      <c r="D40" s="78">
        <v>641318</v>
      </c>
      <c r="E40" s="132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40" t="s">
        <v>105</v>
      </c>
      <c r="C41" s="41" t="s">
        <v>106</v>
      </c>
      <c r="D41" s="78">
        <v>222649</v>
      </c>
      <c r="E41" s="132"/>
      <c r="F41" s="29"/>
      <c r="G41" s="29"/>
      <c r="H41" s="29"/>
      <c r="I41" s="29"/>
      <c r="J41" s="29"/>
      <c r="K41" s="29"/>
      <c r="L41" s="29"/>
    </row>
    <row r="42" spans="1:12" x14ac:dyDescent="0.2">
      <c r="A42" s="79"/>
      <c r="B42" s="40" t="s">
        <v>107</v>
      </c>
      <c r="C42" s="41" t="s">
        <v>108</v>
      </c>
      <c r="D42" s="78">
        <v>212259</v>
      </c>
      <c r="E42" s="132"/>
      <c r="F42" s="29"/>
      <c r="G42" s="29"/>
      <c r="H42" s="29"/>
      <c r="I42" s="29"/>
      <c r="J42" s="29"/>
      <c r="K42" s="29"/>
      <c r="L42" s="29"/>
    </row>
    <row r="43" spans="1:12" x14ac:dyDescent="0.2">
      <c r="A43" s="35"/>
      <c r="B43" s="40" t="s">
        <v>109</v>
      </c>
      <c r="C43" s="41" t="s">
        <v>110</v>
      </c>
      <c r="D43" s="78">
        <v>52979</v>
      </c>
      <c r="E43" s="132"/>
      <c r="F43" s="29"/>
      <c r="G43" s="29"/>
      <c r="H43" s="29"/>
      <c r="I43" s="29"/>
      <c r="J43" s="29"/>
      <c r="K43" s="29"/>
      <c r="L43" s="29"/>
    </row>
    <row r="44" spans="1:12" ht="11.25" customHeight="1" x14ac:dyDescent="0.2">
      <c r="A44" s="29"/>
      <c r="B44" s="80" t="s">
        <v>111</v>
      </c>
      <c r="C44" s="81" t="s">
        <v>112</v>
      </c>
      <c r="D44" s="78">
        <v>0</v>
      </c>
      <c r="E44" s="132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40" t="s">
        <v>113</v>
      </c>
      <c r="C45" s="41" t="s">
        <v>114</v>
      </c>
      <c r="D45" s="78">
        <v>548125</v>
      </c>
      <c r="E45" s="132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43" t="s">
        <v>115</v>
      </c>
      <c r="C46" s="44" t="s">
        <v>116</v>
      </c>
      <c r="D46" s="78">
        <v>6558</v>
      </c>
      <c r="E46" s="132"/>
      <c r="F46" s="29"/>
      <c r="G46" s="29"/>
      <c r="H46" s="29"/>
      <c r="I46" s="29"/>
      <c r="J46" s="29"/>
      <c r="K46" s="29"/>
      <c r="L46" s="29"/>
    </row>
    <row r="47" spans="1:12" ht="12" thickBot="1" x14ac:dyDescent="0.25">
      <c r="A47" s="29"/>
      <c r="B47" s="82" t="s">
        <v>117</v>
      </c>
      <c r="C47" s="83" t="s">
        <v>118</v>
      </c>
      <c r="D47" s="84">
        <v>29131518</v>
      </c>
      <c r="E47" s="132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132"/>
      <c r="C48" s="133"/>
      <c r="D48" s="132"/>
      <c r="E48" s="132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132"/>
      <c r="C49" s="133"/>
      <c r="D49" s="132"/>
      <c r="E49" s="132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132"/>
      <c r="C50" s="133"/>
      <c r="D50" s="132"/>
      <c r="E50" s="132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132"/>
      <c r="C51" s="133"/>
      <c r="D51" s="132"/>
      <c r="E51" s="132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132"/>
      <c r="C52" s="133"/>
      <c r="D52" s="132"/>
      <c r="E52" s="132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132"/>
      <c r="C53" s="133"/>
      <c r="D53" s="132"/>
      <c r="E53" s="132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132"/>
      <c r="C54" s="133"/>
      <c r="D54" s="132"/>
      <c r="E54" s="132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132"/>
      <c r="C55" s="133"/>
      <c r="D55" s="132"/>
      <c r="E55" s="132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132"/>
      <c r="C56" s="133"/>
      <c r="D56" s="132"/>
      <c r="E56" s="132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132"/>
      <c r="C57" s="133"/>
      <c r="D57" s="132"/>
      <c r="E57" s="132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132"/>
      <c r="C58" s="133"/>
      <c r="D58" s="132"/>
      <c r="E58" s="132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132"/>
      <c r="C59" s="133"/>
      <c r="D59" s="132"/>
      <c r="E59" s="132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132"/>
      <c r="C60" s="133"/>
      <c r="D60" s="132"/>
      <c r="E60" s="132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132"/>
      <c r="C61" s="133"/>
      <c r="D61" s="132"/>
      <c r="E61" s="132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132"/>
      <c r="C62" s="133"/>
      <c r="D62" s="132"/>
      <c r="E62" s="132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132"/>
      <c r="C63" s="133"/>
      <c r="D63" s="132"/>
      <c r="E63" s="132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132"/>
      <c r="C64" s="133"/>
      <c r="D64" s="132"/>
      <c r="E64" s="132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132"/>
      <c r="C65" s="133"/>
      <c r="D65" s="132"/>
      <c r="E65" s="132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132"/>
      <c r="C66" s="133"/>
      <c r="D66" s="132"/>
      <c r="E66" s="132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132"/>
      <c r="C67" s="133"/>
      <c r="D67" s="132"/>
      <c r="E67" s="132"/>
      <c r="F67" s="29"/>
      <c r="G67" s="29"/>
      <c r="H67" s="29"/>
      <c r="I67" s="29"/>
      <c r="J67" s="29"/>
      <c r="K67" s="29"/>
      <c r="L67" s="29"/>
    </row>
    <row r="68" spans="1:12" x14ac:dyDescent="0.2">
      <c r="A68" s="29"/>
      <c r="B68" s="132"/>
      <c r="C68" s="133"/>
      <c r="D68" s="132"/>
      <c r="E68" s="132"/>
      <c r="F68" s="29"/>
      <c r="G68" s="29"/>
      <c r="H68" s="29"/>
      <c r="I68" s="29"/>
      <c r="J68" s="29"/>
      <c r="K68" s="29"/>
      <c r="L68" s="29"/>
    </row>
    <row r="69" spans="1:12" x14ac:dyDescent="0.2">
      <c r="A69" s="29"/>
      <c r="B69" s="132"/>
      <c r="C69" s="133"/>
      <c r="D69" s="132"/>
      <c r="E69" s="132"/>
      <c r="F69" s="29"/>
      <c r="G69" s="29"/>
      <c r="H69" s="29"/>
      <c r="I69" s="29"/>
      <c r="J69" s="29"/>
      <c r="K69" s="29"/>
      <c r="L69" s="29"/>
    </row>
    <row r="70" spans="1:12" x14ac:dyDescent="0.2">
      <c r="A70" s="29"/>
      <c r="B70" s="132"/>
      <c r="C70" s="133"/>
      <c r="D70" s="132"/>
      <c r="E70" s="132"/>
      <c r="F70" s="29"/>
      <c r="G70" s="29"/>
      <c r="H70" s="29"/>
      <c r="I70" s="29"/>
      <c r="J70" s="29"/>
      <c r="K70" s="29"/>
      <c r="L70" s="29"/>
    </row>
    <row r="71" spans="1:12" x14ac:dyDescent="0.2">
      <c r="A71" s="29"/>
      <c r="B71" s="132"/>
      <c r="C71" s="133"/>
      <c r="D71" s="132"/>
      <c r="E71" s="132"/>
      <c r="F71" s="29"/>
      <c r="G71" s="29"/>
      <c r="H71" s="29"/>
      <c r="I71" s="29"/>
      <c r="J71" s="29"/>
      <c r="K71" s="29"/>
      <c r="L71" s="29"/>
    </row>
    <row r="72" spans="1:12" x14ac:dyDescent="0.2">
      <c r="A72" s="29"/>
      <c r="B72" s="132"/>
      <c r="C72" s="133"/>
      <c r="D72" s="132"/>
      <c r="E72" s="132"/>
      <c r="F72" s="29"/>
      <c r="G72" s="29"/>
      <c r="H72" s="29"/>
      <c r="I72" s="29"/>
      <c r="J72" s="29"/>
      <c r="K72" s="29"/>
      <c r="L72" s="29"/>
    </row>
    <row r="73" spans="1:12" x14ac:dyDescent="0.2">
      <c r="A73" s="29"/>
      <c r="B73" s="132"/>
      <c r="C73" s="133"/>
      <c r="D73" s="132"/>
      <c r="E73" s="132"/>
      <c r="F73" s="29"/>
      <c r="G73" s="29"/>
      <c r="H73" s="29"/>
      <c r="I73" s="29"/>
      <c r="J73" s="29"/>
      <c r="K73" s="29"/>
      <c r="L73" s="29"/>
    </row>
    <row r="74" spans="1:12" x14ac:dyDescent="0.2">
      <c r="A74" s="29"/>
      <c r="B74" s="132"/>
      <c r="C74" s="133"/>
      <c r="D74" s="132"/>
      <c r="E74" s="132"/>
      <c r="F74" s="29"/>
      <c r="G74" s="29"/>
      <c r="H74" s="29"/>
      <c r="I74" s="29"/>
      <c r="J74" s="29"/>
      <c r="K74" s="29"/>
      <c r="L74" s="2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85961485641044"/>
  </sheetPr>
  <dimension ref="A1:P51"/>
  <sheetViews>
    <sheetView workbookViewId="0">
      <pane xSplit="2" ySplit="5" topLeftCell="C6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11.5" defaultRowHeight="11.25" x14ac:dyDescent="0.2"/>
  <cols>
    <col min="1" max="1" width="9" style="30" customWidth="1"/>
    <col min="2" max="2" width="82.5" style="134" customWidth="1"/>
    <col min="3" max="3" width="6.33203125" style="139" bestFit="1" customWidth="1"/>
    <col min="4" max="4" width="15.6640625" style="134" customWidth="1"/>
    <col min="5" max="5" width="4.5" style="30" customWidth="1"/>
    <col min="6" max="16" width="21.5" style="30" customWidth="1"/>
    <col min="17" max="22" width="11.5" style="30" customWidth="1"/>
    <col min="23" max="16384" width="11.5" style="30"/>
  </cols>
  <sheetData>
    <row r="1" spans="1:16" ht="20.25" customHeight="1" thickBot="1" x14ac:dyDescent="0.25">
      <c r="A1" s="28" t="s">
        <v>40</v>
      </c>
      <c r="B1" s="132"/>
      <c r="C1" s="133"/>
      <c r="D1" s="13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" customHeight="1" x14ac:dyDescent="0.2">
      <c r="A2" s="29"/>
      <c r="B2" s="132"/>
      <c r="C2" s="133"/>
      <c r="D2" s="13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">
      <c r="A3" s="85"/>
      <c r="B3" s="33" t="s">
        <v>617</v>
      </c>
      <c r="C3" s="133"/>
      <c r="D3" s="1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">
      <c r="A4" s="35"/>
      <c r="B4" s="33"/>
      <c r="C4" s="133"/>
      <c r="D4" s="1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4.5" thickBot="1" x14ac:dyDescent="0.25">
      <c r="A5" s="29"/>
      <c r="B5" s="36" t="s">
        <v>618</v>
      </c>
      <c r="C5" s="133"/>
      <c r="D5" s="235" t="s">
        <v>41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">
      <c r="A6" s="29"/>
      <c r="B6" s="86"/>
      <c r="C6" s="140"/>
      <c r="D6" s="87" t="s">
        <v>180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1.25" customHeight="1" x14ac:dyDescent="0.2">
      <c r="A7" s="29"/>
      <c r="B7" s="46" t="s">
        <v>520</v>
      </c>
      <c r="C7" s="47" t="s">
        <v>119</v>
      </c>
      <c r="D7" s="42">
        <v>11087640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1.25" customHeight="1" x14ac:dyDescent="0.2">
      <c r="A8" s="29"/>
      <c r="B8" s="77" t="s">
        <v>525</v>
      </c>
      <c r="C8" s="50" t="s">
        <v>120</v>
      </c>
      <c r="D8" s="88">
        <v>10967857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1.25" customHeight="1" x14ac:dyDescent="0.2">
      <c r="A9" s="29"/>
      <c r="B9" s="89" t="s">
        <v>121</v>
      </c>
      <c r="C9" s="53" t="s">
        <v>122</v>
      </c>
      <c r="D9" s="90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1.25" customHeight="1" x14ac:dyDescent="0.2">
      <c r="A10" s="29"/>
      <c r="B10" s="91" t="s">
        <v>340</v>
      </c>
      <c r="C10" s="62" t="s">
        <v>123</v>
      </c>
      <c r="D10" s="92">
        <v>10763235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1.25" customHeight="1" x14ac:dyDescent="0.2">
      <c r="A11" s="29"/>
      <c r="B11" s="93" t="s">
        <v>124</v>
      </c>
      <c r="C11" s="56" t="s">
        <v>125</v>
      </c>
      <c r="D11" s="94">
        <v>204622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1.25" customHeight="1" x14ac:dyDescent="0.2">
      <c r="A12" s="29"/>
      <c r="B12" s="95" t="s">
        <v>522</v>
      </c>
      <c r="C12" s="59" t="s">
        <v>126</v>
      </c>
      <c r="D12" s="96">
        <v>119783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1.25" customHeight="1" x14ac:dyDescent="0.2">
      <c r="A13" s="29"/>
      <c r="B13" s="89" t="s">
        <v>121</v>
      </c>
      <c r="C13" s="53" t="s">
        <v>127</v>
      </c>
      <c r="D13" s="90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1.25" customHeight="1" x14ac:dyDescent="0.2">
      <c r="A14" s="29"/>
      <c r="B14" s="91" t="s">
        <v>340</v>
      </c>
      <c r="C14" s="62" t="s">
        <v>128</v>
      </c>
      <c r="D14" s="92">
        <v>116520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1.25" customHeight="1" x14ac:dyDescent="0.2">
      <c r="A15" s="29"/>
      <c r="B15" s="93" t="s">
        <v>124</v>
      </c>
      <c r="C15" s="56" t="s">
        <v>129</v>
      </c>
      <c r="D15" s="94">
        <v>3263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1.25" customHeight="1" x14ac:dyDescent="0.2">
      <c r="A16" s="29"/>
      <c r="B16" s="97" t="s">
        <v>524</v>
      </c>
      <c r="C16" s="98" t="s">
        <v>130</v>
      </c>
      <c r="D16" s="42">
        <v>4233307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1.25" customHeight="1" x14ac:dyDescent="0.2">
      <c r="A17" s="29"/>
      <c r="B17" s="77" t="s">
        <v>521</v>
      </c>
      <c r="C17" s="50" t="s">
        <v>131</v>
      </c>
      <c r="D17" s="88">
        <v>2749297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1.25" customHeight="1" x14ac:dyDescent="0.2">
      <c r="A18" s="29"/>
      <c r="B18" s="89" t="s">
        <v>121</v>
      </c>
      <c r="C18" s="53" t="s">
        <v>132</v>
      </c>
      <c r="D18" s="90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1.25" customHeight="1" x14ac:dyDescent="0.2">
      <c r="A19" s="29"/>
      <c r="B19" s="91" t="s">
        <v>340</v>
      </c>
      <c r="C19" s="62" t="s">
        <v>133</v>
      </c>
      <c r="D19" s="92">
        <v>2399196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1.25" customHeight="1" x14ac:dyDescent="0.2">
      <c r="A20" s="29"/>
      <c r="B20" s="93" t="s">
        <v>124</v>
      </c>
      <c r="C20" s="56" t="s">
        <v>134</v>
      </c>
      <c r="D20" s="94">
        <v>350101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1.25" customHeight="1" x14ac:dyDescent="0.2">
      <c r="A21" s="29"/>
      <c r="B21" s="95" t="s">
        <v>526</v>
      </c>
      <c r="C21" s="59" t="s">
        <v>135</v>
      </c>
      <c r="D21" s="96">
        <v>1484010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65" customFormat="1" ht="11.25" customHeight="1" x14ac:dyDescent="0.2">
      <c r="A22" s="64"/>
      <c r="B22" s="89" t="s">
        <v>121</v>
      </c>
      <c r="C22" s="53" t="s">
        <v>136</v>
      </c>
      <c r="D22" s="99"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1.25" customHeight="1" x14ac:dyDescent="0.2">
      <c r="A23" s="29"/>
      <c r="B23" s="91" t="s">
        <v>340</v>
      </c>
      <c r="C23" s="62" t="s">
        <v>137</v>
      </c>
      <c r="D23" s="100">
        <v>1094736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1.25" customHeight="1" x14ac:dyDescent="0.2">
      <c r="A24" s="29"/>
      <c r="B24" s="93" t="s">
        <v>124</v>
      </c>
      <c r="C24" s="56" t="s">
        <v>138</v>
      </c>
      <c r="D24" s="101">
        <v>389274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1.25" customHeight="1" x14ac:dyDescent="0.2">
      <c r="A25" s="29"/>
      <c r="B25" s="97" t="s">
        <v>527</v>
      </c>
      <c r="C25" s="98" t="s">
        <v>139</v>
      </c>
      <c r="D25" s="75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1.25" customHeight="1" x14ac:dyDescent="0.2">
      <c r="A26" s="29"/>
      <c r="B26" s="102" t="s">
        <v>121</v>
      </c>
      <c r="C26" s="53" t="s">
        <v>140</v>
      </c>
      <c r="D26" s="99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1.25" customHeight="1" x14ac:dyDescent="0.2">
      <c r="A27" s="29"/>
      <c r="B27" s="103" t="s">
        <v>340</v>
      </c>
      <c r="C27" s="62" t="s">
        <v>141</v>
      </c>
      <c r="D27" s="100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1.25" customHeight="1" x14ac:dyDescent="0.2">
      <c r="A28" s="29"/>
      <c r="B28" s="104" t="s">
        <v>124</v>
      </c>
      <c r="C28" s="56" t="s">
        <v>142</v>
      </c>
      <c r="D28" s="101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1.25" customHeight="1" x14ac:dyDescent="0.2">
      <c r="A29" s="29"/>
      <c r="B29" s="97" t="s">
        <v>143</v>
      </c>
      <c r="C29" s="98" t="s">
        <v>144</v>
      </c>
      <c r="D29" s="75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1.25" customHeight="1" x14ac:dyDescent="0.2">
      <c r="A30" s="29"/>
      <c r="B30" s="46" t="s">
        <v>145</v>
      </c>
      <c r="C30" s="47" t="s">
        <v>146</v>
      </c>
      <c r="D30" s="42"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1.25" customHeight="1" x14ac:dyDescent="0.2">
      <c r="A31" s="29"/>
      <c r="B31" s="46" t="s">
        <v>147</v>
      </c>
      <c r="C31" s="47" t="s">
        <v>148</v>
      </c>
      <c r="D31" s="42">
        <v>7079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1.25" customHeight="1" x14ac:dyDescent="0.2">
      <c r="A32" s="29"/>
      <c r="B32" s="46" t="s">
        <v>149</v>
      </c>
      <c r="C32" s="47" t="s">
        <v>150</v>
      </c>
      <c r="D32" s="42">
        <v>98237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1.25" customHeight="1" x14ac:dyDescent="0.2">
      <c r="A33" s="29"/>
      <c r="B33" s="46" t="s">
        <v>151</v>
      </c>
      <c r="C33" s="47" t="s">
        <v>152</v>
      </c>
      <c r="D33" s="42">
        <v>1763364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1.25" customHeight="1" x14ac:dyDescent="0.2">
      <c r="A34" s="29"/>
      <c r="B34" s="46" t="s">
        <v>153</v>
      </c>
      <c r="C34" s="47" t="s">
        <v>154</v>
      </c>
      <c r="D34" s="42">
        <v>773743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1.25" customHeight="1" x14ac:dyDescent="0.2">
      <c r="A35" s="29"/>
      <c r="B35" s="46" t="s">
        <v>72</v>
      </c>
      <c r="C35" s="47" t="s">
        <v>155</v>
      </c>
      <c r="D35" s="42">
        <v>20757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1.25" customHeight="1" x14ac:dyDescent="0.2">
      <c r="A36" s="29"/>
      <c r="B36" s="46" t="s">
        <v>156</v>
      </c>
      <c r="C36" s="47" t="s">
        <v>157</v>
      </c>
      <c r="D36" s="42">
        <v>71881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1.25" customHeight="1" x14ac:dyDescent="0.2">
      <c r="A37" s="29"/>
      <c r="B37" s="46" t="s">
        <v>158</v>
      </c>
      <c r="C37" s="47" t="s">
        <v>159</v>
      </c>
      <c r="D37" s="42">
        <v>1219008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1.25" customHeight="1" x14ac:dyDescent="0.2">
      <c r="A38" s="29"/>
      <c r="B38" s="46" t="s">
        <v>523</v>
      </c>
      <c r="C38" s="47" t="s">
        <v>160</v>
      </c>
      <c r="D38" s="42">
        <v>457201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1.25" customHeight="1" x14ac:dyDescent="0.2">
      <c r="A39" s="29"/>
      <c r="B39" s="46" t="s">
        <v>161</v>
      </c>
      <c r="C39" s="47" t="s">
        <v>162</v>
      </c>
      <c r="D39" s="42">
        <v>-211982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1.25" customHeight="1" x14ac:dyDescent="0.2">
      <c r="A40" s="29"/>
      <c r="B40" s="105" t="s">
        <v>163</v>
      </c>
      <c r="C40" s="106" t="s">
        <v>164</v>
      </c>
      <c r="D40" s="42">
        <v>413441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1.25" customHeight="1" x14ac:dyDescent="0.2">
      <c r="A41" s="29"/>
      <c r="B41" s="97" t="s">
        <v>165</v>
      </c>
      <c r="C41" s="98" t="s">
        <v>166</v>
      </c>
      <c r="D41" s="75">
        <v>2458113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1.25" customHeight="1" x14ac:dyDescent="0.2">
      <c r="A42" s="29"/>
      <c r="B42" s="77" t="s">
        <v>451</v>
      </c>
      <c r="C42" s="50" t="s">
        <v>167</v>
      </c>
      <c r="D42" s="88">
        <v>35335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1.25" customHeight="1" x14ac:dyDescent="0.2">
      <c r="A43" s="29"/>
      <c r="B43" s="107" t="s">
        <v>452</v>
      </c>
      <c r="C43" s="53" t="s">
        <v>168</v>
      </c>
      <c r="D43" s="88">
        <v>2422778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1.25" customHeight="1" x14ac:dyDescent="0.2">
      <c r="A44" s="29"/>
      <c r="B44" s="97" t="s">
        <v>169</v>
      </c>
      <c r="C44" s="98" t="s">
        <v>170</v>
      </c>
      <c r="D44" s="75">
        <v>117505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">
      <c r="A45" s="29"/>
      <c r="B45" s="108" t="s">
        <v>171</v>
      </c>
      <c r="C45" s="109" t="s">
        <v>172</v>
      </c>
      <c r="D45" s="110">
        <v>22509294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" thickBot="1" x14ac:dyDescent="0.25">
      <c r="A46" s="29"/>
      <c r="B46" s="111" t="s">
        <v>173</v>
      </c>
      <c r="C46" s="112" t="s">
        <v>174</v>
      </c>
      <c r="D46" s="113">
        <v>6622224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">
      <c r="A47" s="29"/>
      <c r="B47" s="141"/>
      <c r="C47" s="133"/>
      <c r="D47" s="141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">
      <c r="A48" s="29"/>
      <c r="B48" s="141"/>
      <c r="C48" s="133"/>
      <c r="D48" s="141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" thickBot="1" x14ac:dyDescent="0.25">
      <c r="A49" s="29"/>
      <c r="B49" s="342" t="s">
        <v>487</v>
      </c>
      <c r="C49" s="343"/>
      <c r="D49" s="344">
        <v>29131518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x14ac:dyDescent="0.2">
      <c r="A50" s="29"/>
      <c r="B50" s="141"/>
      <c r="C50" s="133"/>
      <c r="D50" s="141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" thickBot="1" x14ac:dyDescent="0.25">
      <c r="A51" s="29"/>
      <c r="B51" s="141"/>
      <c r="C51" s="133"/>
      <c r="D51" s="14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85961485641044"/>
  </sheetPr>
  <dimension ref="A1:AI100"/>
  <sheetViews>
    <sheetView workbookViewId="0">
      <pane xSplit="4" ySplit="6" topLeftCell="E7" activePane="bottomRight" state="frozen"/>
      <selection activeCell="F44" sqref="F44"/>
      <selection pane="topRight" activeCell="F44" sqref="F44"/>
      <selection pane="bottomLeft" activeCell="F44" sqref="F44"/>
      <selection pane="bottomRight" activeCell="P9" sqref="P9"/>
    </sheetView>
  </sheetViews>
  <sheetFormatPr defaultColWidth="9" defaultRowHeight="11.25" x14ac:dyDescent="0.2"/>
  <cols>
    <col min="1" max="1" width="9.6640625" style="11" customWidth="1"/>
    <col min="2" max="2" width="4.6640625" style="11" customWidth="1"/>
    <col min="3" max="3" width="40.6640625" style="134" customWidth="1"/>
    <col min="4" max="4" width="6.33203125" style="134" bestFit="1" customWidth="1"/>
    <col min="5" max="8" width="13.83203125" style="134" customWidth="1"/>
    <col min="9" max="9" width="16.1640625" style="134" customWidth="1"/>
    <col min="10" max="10" width="13.1640625" style="134" customWidth="1"/>
    <col min="11" max="11" width="11.83203125" style="134" customWidth="1"/>
    <col min="12" max="12" width="13.33203125" style="134" customWidth="1"/>
    <col min="13" max="16384" width="9" style="11"/>
  </cols>
  <sheetData>
    <row r="1" spans="1:35" ht="18.75" customHeight="1" thickBot="1" x14ac:dyDescent="0.25">
      <c r="A1" s="117" t="s">
        <v>40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x14ac:dyDescent="0.2">
      <c r="A2" s="115"/>
      <c r="B2" s="115"/>
      <c r="C2" s="33" t="s">
        <v>616</v>
      </c>
      <c r="D2" s="132"/>
      <c r="E2" s="132"/>
      <c r="F2" s="132"/>
      <c r="G2" s="132"/>
      <c r="H2" s="132"/>
      <c r="I2" s="132"/>
      <c r="J2" s="132"/>
      <c r="K2" s="132"/>
      <c r="L2" s="132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x14ac:dyDescent="0.2">
      <c r="A3" s="115"/>
      <c r="B3" s="115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20.25" customHeight="1" x14ac:dyDescent="0.2">
      <c r="A4" s="115"/>
      <c r="B4" s="115"/>
      <c r="C4" s="118"/>
      <c r="D4" s="119"/>
      <c r="E4" s="7" t="s">
        <v>454</v>
      </c>
      <c r="F4" s="7"/>
      <c r="G4" s="7"/>
      <c r="H4" s="7"/>
      <c r="I4" s="7"/>
      <c r="J4" s="7"/>
      <c r="K4" s="7"/>
      <c r="L4" s="7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</row>
    <row r="5" spans="1:35" ht="37.5" customHeight="1" thickBot="1" x14ac:dyDescent="0.25">
      <c r="A5" s="115"/>
      <c r="B5" s="115"/>
      <c r="C5" s="116" t="s">
        <v>603</v>
      </c>
      <c r="D5" s="116"/>
      <c r="E5" s="267" t="s">
        <v>219</v>
      </c>
      <c r="F5" s="267" t="s">
        <v>220</v>
      </c>
      <c r="G5" s="267" t="s">
        <v>221</v>
      </c>
      <c r="H5" s="267" t="s">
        <v>222</v>
      </c>
      <c r="I5" s="267" t="s">
        <v>223</v>
      </c>
      <c r="J5" s="267" t="s">
        <v>292</v>
      </c>
      <c r="K5" s="267" t="s">
        <v>224</v>
      </c>
      <c r="L5" s="267" t="s">
        <v>295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5" x14ac:dyDescent="0.2">
      <c r="A6" s="115"/>
      <c r="B6" s="115"/>
      <c r="C6" s="199"/>
      <c r="D6" s="185"/>
      <c r="E6" s="186" t="s">
        <v>181</v>
      </c>
      <c r="F6" s="186" t="s">
        <v>182</v>
      </c>
      <c r="G6" s="186" t="s">
        <v>183</v>
      </c>
      <c r="H6" s="186" t="s">
        <v>213</v>
      </c>
      <c r="I6" s="186" t="s">
        <v>226</v>
      </c>
      <c r="J6" s="186" t="s">
        <v>227</v>
      </c>
      <c r="K6" s="186" t="s">
        <v>228</v>
      </c>
      <c r="L6" s="186" t="s">
        <v>229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</row>
    <row r="7" spans="1:35" x14ac:dyDescent="0.2">
      <c r="A7" s="115"/>
      <c r="B7" s="115"/>
      <c r="C7" s="193" t="s">
        <v>225</v>
      </c>
      <c r="D7" s="202"/>
      <c r="E7" s="238"/>
      <c r="F7" s="238"/>
      <c r="G7" s="238"/>
      <c r="H7" s="238"/>
      <c r="I7" s="238"/>
      <c r="J7" s="238"/>
      <c r="K7" s="238"/>
      <c r="L7" s="238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</row>
    <row r="8" spans="1:35" x14ac:dyDescent="0.2">
      <c r="A8" s="115"/>
      <c r="B8" s="115"/>
      <c r="C8" s="187" t="s">
        <v>453</v>
      </c>
      <c r="D8" s="188" t="s">
        <v>59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</row>
    <row r="9" spans="1:35" x14ac:dyDescent="0.2">
      <c r="A9" s="115"/>
      <c r="B9" s="115"/>
      <c r="C9" s="190" t="s">
        <v>230</v>
      </c>
      <c r="D9" s="191" t="s">
        <v>61</v>
      </c>
      <c r="E9" s="155">
        <v>75213</v>
      </c>
      <c r="F9" s="155">
        <v>2155</v>
      </c>
      <c r="G9" s="155">
        <v>489479</v>
      </c>
      <c r="H9" s="155">
        <v>488347</v>
      </c>
      <c r="I9" s="155">
        <v>1793365</v>
      </c>
      <c r="J9" s="155">
        <v>729911</v>
      </c>
      <c r="K9" s="155">
        <v>524010</v>
      </c>
      <c r="L9" s="155">
        <v>74761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x14ac:dyDescent="0.2">
      <c r="A10" s="115"/>
      <c r="B10" s="115"/>
      <c r="C10" s="190" t="s">
        <v>231</v>
      </c>
      <c r="D10" s="191" t="s">
        <v>63</v>
      </c>
      <c r="E10" s="244"/>
      <c r="F10" s="244"/>
      <c r="G10" s="244"/>
      <c r="H10" s="244"/>
      <c r="I10" s="244"/>
      <c r="J10" s="244"/>
      <c r="K10" s="244"/>
      <c r="L10" s="24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</row>
    <row r="11" spans="1:35" x14ac:dyDescent="0.2">
      <c r="A11" s="115"/>
      <c r="B11" s="115"/>
      <c r="C11" s="261" t="s">
        <v>232</v>
      </c>
      <c r="D11" s="262" t="s">
        <v>64</v>
      </c>
      <c r="E11" s="263">
        <v>38502</v>
      </c>
      <c r="F11" s="263">
        <v>1118</v>
      </c>
      <c r="G11" s="263">
        <v>280392</v>
      </c>
      <c r="H11" s="263">
        <v>337682</v>
      </c>
      <c r="I11" s="263">
        <v>823706</v>
      </c>
      <c r="J11" s="263">
        <v>235580</v>
      </c>
      <c r="K11" s="263">
        <v>312355</v>
      </c>
      <c r="L11" s="263">
        <v>22902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1:35" x14ac:dyDescent="0.2">
      <c r="A12" s="115"/>
      <c r="B12" s="115"/>
      <c r="C12" s="366" t="s">
        <v>233</v>
      </c>
      <c r="D12" s="194" t="s">
        <v>75</v>
      </c>
      <c r="E12" s="172">
        <v>36711</v>
      </c>
      <c r="F12" s="172">
        <v>1037</v>
      </c>
      <c r="G12" s="172">
        <v>209087</v>
      </c>
      <c r="H12" s="172">
        <v>150665</v>
      </c>
      <c r="I12" s="172">
        <v>969659</v>
      </c>
      <c r="J12" s="172">
        <v>494331</v>
      </c>
      <c r="K12" s="172">
        <v>211655</v>
      </c>
      <c r="L12" s="172">
        <v>51859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</row>
    <row r="13" spans="1:35" x14ac:dyDescent="0.2">
      <c r="A13" s="115"/>
      <c r="B13" s="115"/>
      <c r="C13" s="193" t="s">
        <v>234</v>
      </c>
      <c r="D13" s="194"/>
      <c r="E13" s="100"/>
      <c r="F13" s="100"/>
      <c r="G13" s="100"/>
      <c r="H13" s="100"/>
      <c r="I13" s="100"/>
      <c r="J13" s="100"/>
      <c r="K13" s="100"/>
      <c r="L13" s="100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</row>
    <row r="14" spans="1:35" x14ac:dyDescent="0.2">
      <c r="A14" s="115"/>
      <c r="B14" s="115"/>
      <c r="C14" s="187" t="s">
        <v>453</v>
      </c>
      <c r="D14" s="192" t="s">
        <v>77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1:35" x14ac:dyDescent="0.2">
      <c r="A15" s="115"/>
      <c r="B15" s="115"/>
      <c r="C15" s="190" t="s">
        <v>230</v>
      </c>
      <c r="D15" s="191" t="s">
        <v>79</v>
      </c>
      <c r="E15" s="155">
        <v>76162</v>
      </c>
      <c r="F15" s="155">
        <v>2061</v>
      </c>
      <c r="G15" s="155">
        <v>465273</v>
      </c>
      <c r="H15" s="155">
        <v>431231</v>
      </c>
      <c r="I15" s="155">
        <v>1707947</v>
      </c>
      <c r="J15" s="155">
        <v>633449</v>
      </c>
      <c r="K15" s="155">
        <v>428203</v>
      </c>
      <c r="L15" s="155">
        <v>54538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</row>
    <row r="16" spans="1:35" x14ac:dyDescent="0.2">
      <c r="A16" s="115"/>
      <c r="B16" s="115"/>
      <c r="C16" s="190" t="s">
        <v>231</v>
      </c>
      <c r="D16" s="191" t="s">
        <v>81</v>
      </c>
      <c r="E16" s="244"/>
      <c r="F16" s="244"/>
      <c r="G16" s="244"/>
      <c r="H16" s="244"/>
      <c r="I16" s="244"/>
      <c r="J16" s="244"/>
      <c r="K16" s="244"/>
      <c r="L16" s="24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</row>
    <row r="17" spans="1:35" x14ac:dyDescent="0.2">
      <c r="A17" s="115"/>
      <c r="B17" s="115"/>
      <c r="C17" s="190" t="s">
        <v>232</v>
      </c>
      <c r="D17" s="277" t="s">
        <v>83</v>
      </c>
      <c r="E17" s="155">
        <v>36150</v>
      </c>
      <c r="F17" s="155">
        <v>1041</v>
      </c>
      <c r="G17" s="155">
        <v>183232</v>
      </c>
      <c r="H17" s="155">
        <v>219348</v>
      </c>
      <c r="I17" s="155">
        <v>643497</v>
      </c>
      <c r="J17" s="155">
        <v>163108</v>
      </c>
      <c r="K17" s="155">
        <v>186705</v>
      </c>
      <c r="L17" s="155">
        <v>10374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</row>
    <row r="18" spans="1:35" x14ac:dyDescent="0.2">
      <c r="A18" s="115"/>
      <c r="B18" s="115"/>
      <c r="C18" s="366" t="s">
        <v>233</v>
      </c>
      <c r="D18" s="194" t="s">
        <v>92</v>
      </c>
      <c r="E18" s="172">
        <v>40012</v>
      </c>
      <c r="F18" s="172">
        <v>1020</v>
      </c>
      <c r="G18" s="172">
        <v>282041</v>
      </c>
      <c r="H18" s="172">
        <v>211883</v>
      </c>
      <c r="I18" s="172">
        <v>1064450</v>
      </c>
      <c r="J18" s="172">
        <v>470341</v>
      </c>
      <c r="K18" s="172">
        <v>241498</v>
      </c>
      <c r="L18" s="172">
        <v>44164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</row>
    <row r="19" spans="1:35" x14ac:dyDescent="0.2">
      <c r="A19" s="115"/>
      <c r="B19" s="115"/>
      <c r="C19" s="193" t="s">
        <v>235</v>
      </c>
      <c r="D19" s="194"/>
      <c r="E19" s="100"/>
      <c r="F19" s="100"/>
      <c r="G19" s="100"/>
      <c r="H19" s="100"/>
      <c r="I19" s="100"/>
      <c r="J19" s="100"/>
      <c r="K19" s="100"/>
      <c r="L19" s="100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</row>
    <row r="20" spans="1:35" x14ac:dyDescent="0.2">
      <c r="A20" s="115"/>
      <c r="B20" s="115"/>
      <c r="C20" s="187" t="s">
        <v>453</v>
      </c>
      <c r="D20" s="202" t="s">
        <v>94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</row>
    <row r="21" spans="1:35" x14ac:dyDescent="0.2">
      <c r="A21" s="115"/>
      <c r="B21" s="115"/>
      <c r="C21" s="190" t="s">
        <v>230</v>
      </c>
      <c r="D21" s="191" t="s">
        <v>96</v>
      </c>
      <c r="E21" s="155">
        <v>41208</v>
      </c>
      <c r="F21" s="155">
        <v>795</v>
      </c>
      <c r="G21" s="155">
        <v>348231</v>
      </c>
      <c r="H21" s="155">
        <v>321261</v>
      </c>
      <c r="I21" s="155">
        <v>1668859</v>
      </c>
      <c r="J21" s="155">
        <v>544438</v>
      </c>
      <c r="K21" s="155">
        <v>198249</v>
      </c>
      <c r="L21" s="155">
        <v>29687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</row>
    <row r="22" spans="1:35" x14ac:dyDescent="0.2">
      <c r="A22" s="115"/>
      <c r="B22" s="115"/>
      <c r="C22" s="190" t="s">
        <v>231</v>
      </c>
      <c r="D22" s="191" t="s">
        <v>98</v>
      </c>
      <c r="E22" s="244"/>
      <c r="F22" s="244"/>
      <c r="G22" s="244"/>
      <c r="H22" s="244"/>
      <c r="I22" s="244"/>
      <c r="J22" s="244"/>
      <c r="K22" s="244"/>
      <c r="L22" s="24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</row>
    <row r="23" spans="1:35" x14ac:dyDescent="0.2">
      <c r="A23" s="115"/>
      <c r="B23" s="115"/>
      <c r="C23" s="190" t="s">
        <v>232</v>
      </c>
      <c r="D23" s="277" t="s">
        <v>100</v>
      </c>
      <c r="E23" s="155">
        <v>19912</v>
      </c>
      <c r="F23" s="155">
        <v>689</v>
      </c>
      <c r="G23" s="155">
        <v>134881</v>
      </c>
      <c r="H23" s="155">
        <v>164643</v>
      </c>
      <c r="I23" s="155">
        <v>558802</v>
      </c>
      <c r="J23" s="155">
        <v>96679</v>
      </c>
      <c r="K23" s="155">
        <v>93180</v>
      </c>
      <c r="L23" s="155">
        <v>9142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</row>
    <row r="24" spans="1:35" x14ac:dyDescent="0.2">
      <c r="A24" s="115"/>
      <c r="B24" s="115"/>
      <c r="C24" s="366" t="s">
        <v>233</v>
      </c>
      <c r="D24" s="194" t="s">
        <v>112</v>
      </c>
      <c r="E24" s="172">
        <v>21296</v>
      </c>
      <c r="F24" s="172">
        <v>106</v>
      </c>
      <c r="G24" s="172">
        <v>213350</v>
      </c>
      <c r="H24" s="172">
        <v>156618</v>
      </c>
      <c r="I24" s="172">
        <v>1110057</v>
      </c>
      <c r="J24" s="172">
        <v>447759</v>
      </c>
      <c r="K24" s="172">
        <v>105069</v>
      </c>
      <c r="L24" s="172">
        <v>20545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</row>
    <row r="25" spans="1:35" x14ac:dyDescent="0.2">
      <c r="A25" s="115"/>
      <c r="B25" s="115"/>
      <c r="C25" s="193" t="s">
        <v>236</v>
      </c>
      <c r="D25" s="194"/>
      <c r="E25" s="100"/>
      <c r="F25" s="100"/>
      <c r="G25" s="100"/>
      <c r="H25" s="100"/>
      <c r="I25" s="100"/>
      <c r="J25" s="100"/>
      <c r="K25" s="100"/>
      <c r="L25" s="100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</row>
    <row r="26" spans="1:35" x14ac:dyDescent="0.2">
      <c r="A26" s="115"/>
      <c r="B26" s="115"/>
      <c r="C26" s="187" t="s">
        <v>453</v>
      </c>
      <c r="D26" s="202" t="s">
        <v>114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</row>
    <row r="27" spans="1:35" x14ac:dyDescent="0.2">
      <c r="A27" s="115"/>
      <c r="B27" s="115"/>
      <c r="C27" s="190" t="s">
        <v>237</v>
      </c>
      <c r="D27" s="191" t="s">
        <v>116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1:35" x14ac:dyDescent="0.2">
      <c r="A28" s="115"/>
      <c r="B28" s="115"/>
      <c r="C28" s="190" t="s">
        <v>238</v>
      </c>
      <c r="D28" s="191" t="s">
        <v>210</v>
      </c>
      <c r="E28" s="244"/>
      <c r="F28" s="244"/>
      <c r="G28" s="244"/>
      <c r="H28" s="244"/>
      <c r="I28" s="244"/>
      <c r="J28" s="244"/>
      <c r="K28" s="244"/>
      <c r="L28" s="24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</row>
    <row r="29" spans="1:35" x14ac:dyDescent="0.2">
      <c r="A29" s="115"/>
      <c r="B29" s="115"/>
      <c r="C29" s="190" t="s">
        <v>232</v>
      </c>
      <c r="D29" s="277" t="s">
        <v>211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x14ac:dyDescent="0.2">
      <c r="A30" s="115"/>
      <c r="B30" s="115"/>
      <c r="C30" s="366" t="s">
        <v>233</v>
      </c>
      <c r="D30" s="194" t="s">
        <v>118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</row>
    <row r="31" spans="1:35" x14ac:dyDescent="0.2">
      <c r="A31" s="115"/>
      <c r="B31" s="115"/>
      <c r="C31" s="193" t="s">
        <v>240</v>
      </c>
      <c r="D31" s="194" t="s">
        <v>125</v>
      </c>
      <c r="E31" s="172">
        <v>13517</v>
      </c>
      <c r="F31" s="172">
        <v>428</v>
      </c>
      <c r="G31" s="172">
        <v>77466</v>
      </c>
      <c r="H31" s="172">
        <v>62408</v>
      </c>
      <c r="I31" s="172">
        <v>236521</v>
      </c>
      <c r="J31" s="172">
        <v>117024</v>
      </c>
      <c r="K31" s="172">
        <v>102771</v>
      </c>
      <c r="L31" s="172">
        <v>11890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1:35" x14ac:dyDescent="0.2">
      <c r="A32" s="115"/>
      <c r="B32" s="115"/>
      <c r="C32" s="193" t="s">
        <v>241</v>
      </c>
      <c r="D32" s="194" t="s">
        <v>242</v>
      </c>
      <c r="E32" s="365"/>
      <c r="F32" s="365"/>
      <c r="G32" s="365"/>
      <c r="H32" s="365"/>
      <c r="I32" s="365"/>
      <c r="J32" s="365"/>
      <c r="K32" s="365"/>
      <c r="L32" s="36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</row>
    <row r="33" spans="1:35" ht="12" thickBot="1" x14ac:dyDescent="0.25">
      <c r="A33" s="115"/>
      <c r="B33" s="115"/>
      <c r="C33" s="120" t="s">
        <v>243</v>
      </c>
      <c r="D33" s="195" t="s">
        <v>244</v>
      </c>
      <c r="E33" s="242"/>
      <c r="F33" s="242"/>
      <c r="G33" s="242"/>
      <c r="H33" s="242"/>
      <c r="I33" s="242"/>
      <c r="J33" s="242"/>
      <c r="K33" s="242"/>
      <c r="L33" s="242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</row>
    <row r="34" spans="1:35" ht="20.25" customHeight="1" x14ac:dyDescent="0.2">
      <c r="A34" s="115"/>
      <c r="B34" s="115"/>
      <c r="C34" s="6" t="s">
        <v>591</v>
      </c>
      <c r="D34" s="6"/>
      <c r="E34" s="6"/>
      <c r="F34" s="6"/>
      <c r="G34" s="6"/>
      <c r="H34" s="6"/>
      <c r="I34" s="6"/>
      <c r="J34" s="6"/>
      <c r="K34" s="6"/>
      <c r="L34" s="6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</row>
    <row r="35" spans="1:35" x14ac:dyDescent="0.2">
      <c r="A35" s="115"/>
      <c r="B35" s="115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</row>
    <row r="36" spans="1:35" x14ac:dyDescent="0.2">
      <c r="A36" s="115"/>
      <c r="B36" s="115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</row>
    <row r="37" spans="1:35" x14ac:dyDescent="0.2">
      <c r="A37" s="115"/>
      <c r="B37" s="115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</row>
    <row r="38" spans="1:35" x14ac:dyDescent="0.2">
      <c r="A38" s="115"/>
      <c r="B38" s="115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</row>
    <row r="39" spans="1:35" x14ac:dyDescent="0.2">
      <c r="A39" s="115"/>
      <c r="B39" s="115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</row>
    <row r="40" spans="1:35" x14ac:dyDescent="0.2">
      <c r="A40" s="115"/>
      <c r="B40" s="115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</row>
    <row r="41" spans="1:35" x14ac:dyDescent="0.2">
      <c r="A41" s="115"/>
      <c r="B41" s="115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</row>
    <row r="42" spans="1:35" x14ac:dyDescent="0.2">
      <c r="A42" s="115"/>
      <c r="B42" s="115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</row>
    <row r="43" spans="1:35" x14ac:dyDescent="0.2">
      <c r="A43" s="115"/>
      <c r="B43" s="115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</row>
    <row r="44" spans="1:35" x14ac:dyDescent="0.2">
      <c r="A44" s="115"/>
      <c r="B44" s="115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</row>
    <row r="45" spans="1:35" x14ac:dyDescent="0.2">
      <c r="A45" s="115"/>
      <c r="B45" s="115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</row>
    <row r="46" spans="1:35" x14ac:dyDescent="0.2">
      <c r="A46" s="115"/>
      <c r="B46" s="115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</row>
    <row r="47" spans="1:35" x14ac:dyDescent="0.2">
      <c r="A47" s="115"/>
      <c r="B47" s="115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</row>
    <row r="48" spans="1:35" x14ac:dyDescent="0.2">
      <c r="A48" s="115"/>
      <c r="B48" s="115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</row>
    <row r="49" spans="1:35" x14ac:dyDescent="0.2">
      <c r="A49" s="115"/>
      <c r="B49" s="115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</row>
    <row r="50" spans="1:35" x14ac:dyDescent="0.2">
      <c r="A50" s="115"/>
      <c r="B50" s="115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pans="1:35" x14ac:dyDescent="0.2">
      <c r="A51" s="115"/>
      <c r="B51" s="115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</row>
    <row r="52" spans="1:35" x14ac:dyDescent="0.2">
      <c r="A52" s="115"/>
      <c r="B52" s="115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</row>
    <row r="53" spans="1:35" x14ac:dyDescent="0.2">
      <c r="A53" s="115"/>
      <c r="B53" s="115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</row>
    <row r="54" spans="1:35" x14ac:dyDescent="0.2">
      <c r="A54" s="115"/>
      <c r="B54" s="115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</row>
    <row r="55" spans="1:35" x14ac:dyDescent="0.2">
      <c r="A55" s="115"/>
      <c r="B55" s="115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</row>
    <row r="56" spans="1:35" x14ac:dyDescent="0.2">
      <c r="A56" s="115"/>
      <c r="B56" s="115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</row>
    <row r="57" spans="1:35" x14ac:dyDescent="0.2">
      <c r="A57" s="115"/>
      <c r="B57" s="115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x14ac:dyDescent="0.2">
      <c r="A58" s="115"/>
      <c r="B58" s="115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</row>
    <row r="59" spans="1:35" x14ac:dyDescent="0.2">
      <c r="A59" s="115"/>
      <c r="B59" s="115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</row>
    <row r="60" spans="1:35" x14ac:dyDescent="0.2">
      <c r="A60" s="115"/>
      <c r="B60" s="115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</row>
    <row r="61" spans="1:35" x14ac:dyDescent="0.2">
      <c r="A61" s="115"/>
      <c r="B61" s="115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</row>
    <row r="62" spans="1:35" x14ac:dyDescent="0.2">
      <c r="A62" s="115"/>
      <c r="B62" s="115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</row>
    <row r="63" spans="1:35" x14ac:dyDescent="0.2">
      <c r="A63" s="115"/>
      <c r="B63" s="115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</row>
    <row r="64" spans="1:35" x14ac:dyDescent="0.2">
      <c r="A64" s="115"/>
      <c r="B64" s="115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</row>
    <row r="65" spans="1:35" x14ac:dyDescent="0.2">
      <c r="A65" s="115"/>
      <c r="B65" s="115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</row>
    <row r="66" spans="1:35" x14ac:dyDescent="0.2">
      <c r="A66" s="115"/>
      <c r="B66" s="115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</row>
    <row r="67" spans="1:35" x14ac:dyDescent="0.2">
      <c r="A67" s="115"/>
      <c r="B67" s="115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</row>
    <row r="68" spans="1:35" x14ac:dyDescent="0.2">
      <c r="A68" s="115"/>
      <c r="B68" s="115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</row>
    <row r="69" spans="1:35" x14ac:dyDescent="0.2">
      <c r="A69" s="115"/>
      <c r="B69" s="115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</row>
    <row r="70" spans="1:35" x14ac:dyDescent="0.2">
      <c r="A70" s="115"/>
      <c r="B70" s="115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</row>
    <row r="71" spans="1:35" x14ac:dyDescent="0.2">
      <c r="A71" s="115"/>
      <c r="B71" s="115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</row>
    <row r="72" spans="1:35" x14ac:dyDescent="0.2">
      <c r="A72" s="115"/>
      <c r="B72" s="115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</row>
    <row r="73" spans="1:35" x14ac:dyDescent="0.2">
      <c r="A73" s="115"/>
      <c r="B73" s="115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</row>
    <row r="74" spans="1:35" x14ac:dyDescent="0.2">
      <c r="A74" s="115"/>
      <c r="B74" s="115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</row>
    <row r="75" spans="1:35" x14ac:dyDescent="0.2">
      <c r="A75" s="115"/>
      <c r="B75" s="115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</row>
    <row r="76" spans="1:35" x14ac:dyDescent="0.2">
      <c r="A76" s="115"/>
      <c r="B76" s="115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</row>
    <row r="77" spans="1:35" x14ac:dyDescent="0.2">
      <c r="A77" s="115"/>
      <c r="B77" s="115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x14ac:dyDescent="0.2">
      <c r="A78" s="115"/>
      <c r="B78" s="115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</row>
    <row r="79" spans="1:35" x14ac:dyDescent="0.2">
      <c r="A79" s="115"/>
      <c r="B79" s="115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</row>
    <row r="80" spans="1:35" x14ac:dyDescent="0.2">
      <c r="A80" s="115"/>
      <c r="B80" s="115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</row>
    <row r="81" spans="1:35" x14ac:dyDescent="0.2">
      <c r="A81" s="115"/>
      <c r="B81" s="115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</row>
    <row r="82" spans="1:35" x14ac:dyDescent="0.2">
      <c r="A82" s="115"/>
      <c r="B82" s="115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</row>
    <row r="83" spans="1:35" x14ac:dyDescent="0.2">
      <c r="A83" s="115"/>
      <c r="B83" s="115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</row>
    <row r="84" spans="1:35" x14ac:dyDescent="0.2">
      <c r="A84" s="115"/>
      <c r="B84" s="115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</row>
    <row r="85" spans="1:35" x14ac:dyDescent="0.2">
      <c r="A85" s="115"/>
      <c r="B85" s="115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</row>
    <row r="86" spans="1:35" x14ac:dyDescent="0.2">
      <c r="A86" s="115"/>
      <c r="B86" s="115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</row>
    <row r="87" spans="1:35" x14ac:dyDescent="0.2">
      <c r="A87" s="115"/>
      <c r="B87" s="115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</row>
    <row r="88" spans="1:35" x14ac:dyDescent="0.2">
      <c r="A88" s="115"/>
      <c r="B88" s="115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</row>
    <row r="89" spans="1:35" x14ac:dyDescent="0.2">
      <c r="A89" s="115"/>
      <c r="B89" s="115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</row>
    <row r="90" spans="1:35" x14ac:dyDescent="0.2">
      <c r="A90" s="115"/>
      <c r="B90" s="115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</row>
    <row r="91" spans="1:35" x14ac:dyDescent="0.2">
      <c r="A91" s="115"/>
      <c r="B91" s="115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</row>
    <row r="92" spans="1:35" x14ac:dyDescent="0.2">
      <c r="A92" s="115"/>
      <c r="B92" s="115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</row>
    <row r="93" spans="1:35" x14ac:dyDescent="0.2">
      <c r="A93" s="115"/>
      <c r="B93" s="115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</row>
    <row r="94" spans="1:35" x14ac:dyDescent="0.2">
      <c r="A94" s="115"/>
      <c r="B94" s="115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</row>
    <row r="95" spans="1:35" x14ac:dyDescent="0.2">
      <c r="A95" s="115"/>
      <c r="B95" s="115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</row>
    <row r="96" spans="1:35" x14ac:dyDescent="0.2">
      <c r="A96" s="115"/>
      <c r="B96" s="115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</row>
    <row r="97" spans="1:35" x14ac:dyDescent="0.2">
      <c r="A97" s="115"/>
      <c r="B97" s="115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</row>
    <row r="98" spans="1:35" x14ac:dyDescent="0.2">
      <c r="A98" s="115"/>
      <c r="B98" s="115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</row>
    <row r="99" spans="1:35" x14ac:dyDescent="0.2">
      <c r="A99" s="115"/>
      <c r="B99" s="115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</row>
    <row r="100" spans="1:35" ht="12" thickBot="1" x14ac:dyDescent="0.25">
      <c r="A100" s="115"/>
      <c r="B100" s="115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85961485641044"/>
  </sheetPr>
  <dimension ref="A1:AD68"/>
  <sheetViews>
    <sheetView workbookViewId="0">
      <pane xSplit="4" ySplit="6" topLeftCell="E7" activePane="bottomRight" state="frozen"/>
      <selection activeCell="F44" sqref="F44"/>
      <selection pane="topRight" activeCell="F44" sqref="F44"/>
      <selection pane="bottomLeft" activeCell="F44" sqref="F44"/>
      <selection pane="bottomRight" activeCell="C6" sqref="C6:C7"/>
    </sheetView>
  </sheetViews>
  <sheetFormatPr defaultColWidth="9" defaultRowHeight="11.25" x14ac:dyDescent="0.2"/>
  <cols>
    <col min="1" max="1" width="9.6640625" style="11" customWidth="1"/>
    <col min="2" max="2" width="4.6640625" style="11" customWidth="1"/>
    <col min="3" max="3" width="58" style="134" customWidth="1"/>
    <col min="4" max="4" width="6.33203125" style="134" bestFit="1" customWidth="1"/>
    <col min="5" max="9" width="18.5" style="134" customWidth="1"/>
    <col min="10" max="10" width="3.83203125" style="11" customWidth="1"/>
    <col min="11" max="16384" width="9" style="11"/>
  </cols>
  <sheetData>
    <row r="1" spans="1:30" ht="18.75" customHeight="1" thickBot="1" x14ac:dyDescent="0.25">
      <c r="A1" s="117" t="s">
        <v>40</v>
      </c>
      <c r="C1" s="132"/>
      <c r="D1" s="132"/>
      <c r="E1" s="132"/>
      <c r="F1" s="132"/>
      <c r="G1" s="132"/>
      <c r="H1" s="132"/>
      <c r="I1" s="132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x14ac:dyDescent="0.2">
      <c r="A2" s="115"/>
      <c r="B2" s="115"/>
      <c r="C2" s="33" t="s">
        <v>615</v>
      </c>
      <c r="D2" s="132"/>
      <c r="E2" s="132"/>
      <c r="F2" s="132"/>
      <c r="G2" s="132"/>
      <c r="H2" s="132"/>
      <c r="I2" s="132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x14ac:dyDescent="0.2">
      <c r="A3" s="115"/>
      <c r="B3" s="115"/>
      <c r="C3" s="132"/>
      <c r="D3" s="132"/>
      <c r="E3" s="132"/>
      <c r="F3" s="132"/>
      <c r="G3" s="132"/>
      <c r="H3" s="132"/>
      <c r="I3" s="132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15" customHeight="1" x14ac:dyDescent="0.2">
      <c r="A4" s="115"/>
      <c r="B4" s="115"/>
      <c r="C4" s="118"/>
      <c r="D4" s="119"/>
      <c r="E4" s="7" t="s">
        <v>455</v>
      </c>
      <c r="F4" s="7"/>
      <c r="G4" s="7"/>
      <c r="H4" s="7"/>
      <c r="I4" s="121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ht="34.5" customHeight="1" thickBot="1" x14ac:dyDescent="0.25">
      <c r="A5" s="115"/>
      <c r="B5" s="115"/>
      <c r="C5" s="116" t="s">
        <v>603</v>
      </c>
      <c r="D5" s="116"/>
      <c r="E5" s="236" t="s">
        <v>251</v>
      </c>
      <c r="F5" s="236" t="s">
        <v>537</v>
      </c>
      <c r="G5" s="236" t="s">
        <v>538</v>
      </c>
      <c r="H5" s="236" t="s">
        <v>539</v>
      </c>
      <c r="I5" s="281" t="s">
        <v>245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x14ac:dyDescent="0.2">
      <c r="A6" s="115"/>
      <c r="B6" s="115"/>
      <c r="C6" s="199"/>
      <c r="D6" s="258"/>
      <c r="E6" s="268" t="s">
        <v>246</v>
      </c>
      <c r="F6" s="268" t="s">
        <v>247</v>
      </c>
      <c r="G6" s="268" t="s">
        <v>248</v>
      </c>
      <c r="H6" s="268" t="s">
        <v>249</v>
      </c>
      <c r="I6" s="269" t="s">
        <v>250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x14ac:dyDescent="0.2">
      <c r="A7" s="115"/>
      <c r="B7" s="115"/>
      <c r="C7" s="193" t="s">
        <v>225</v>
      </c>
      <c r="D7" s="194"/>
      <c r="E7" s="270"/>
      <c r="F7" s="270"/>
      <c r="G7" s="270"/>
      <c r="H7" s="270"/>
      <c r="I7" s="271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x14ac:dyDescent="0.2">
      <c r="A8" s="115"/>
      <c r="B8" s="115"/>
      <c r="C8" s="187" t="s">
        <v>453</v>
      </c>
      <c r="D8" s="202" t="s">
        <v>59</v>
      </c>
      <c r="E8" s="247"/>
      <c r="F8" s="247"/>
      <c r="G8" s="247"/>
      <c r="H8" s="247"/>
      <c r="I8" s="150">
        <v>0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x14ac:dyDescent="0.2">
      <c r="A9" s="115"/>
      <c r="B9" s="115"/>
      <c r="C9" s="190" t="s">
        <v>230</v>
      </c>
      <c r="D9" s="191" t="s">
        <v>61</v>
      </c>
      <c r="E9" s="253"/>
      <c r="F9" s="253"/>
      <c r="G9" s="253"/>
      <c r="H9" s="253"/>
      <c r="I9" s="154">
        <v>4177241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x14ac:dyDescent="0.2">
      <c r="A10" s="115"/>
      <c r="B10" s="115"/>
      <c r="C10" s="190" t="s">
        <v>231</v>
      </c>
      <c r="D10" s="191" t="s">
        <v>63</v>
      </c>
      <c r="E10" s="155">
        <v>7098</v>
      </c>
      <c r="F10" s="155">
        <v>502631</v>
      </c>
      <c r="G10" s="155">
        <v>110386</v>
      </c>
      <c r="H10" s="155">
        <v>1053083</v>
      </c>
      <c r="I10" s="154">
        <v>1673198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x14ac:dyDescent="0.2">
      <c r="A11" s="115"/>
      <c r="B11" s="115"/>
      <c r="C11" s="190" t="s">
        <v>232</v>
      </c>
      <c r="D11" s="277" t="s">
        <v>64</v>
      </c>
      <c r="E11" s="155">
        <v>2255</v>
      </c>
      <c r="F11" s="155">
        <v>218900</v>
      </c>
      <c r="G11" s="155">
        <v>57953</v>
      </c>
      <c r="H11" s="155">
        <v>872571</v>
      </c>
      <c r="I11" s="154">
        <v>3203916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x14ac:dyDescent="0.2">
      <c r="A12" s="115"/>
      <c r="B12" s="115"/>
      <c r="C12" s="366" t="s">
        <v>233</v>
      </c>
      <c r="D12" s="194" t="s">
        <v>75</v>
      </c>
      <c r="E12" s="172">
        <v>4843</v>
      </c>
      <c r="F12" s="172">
        <v>283731</v>
      </c>
      <c r="G12" s="172">
        <v>52433</v>
      </c>
      <c r="H12" s="172">
        <v>180512</v>
      </c>
      <c r="I12" s="170">
        <v>2646523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x14ac:dyDescent="0.2">
      <c r="A13" s="115"/>
      <c r="B13" s="115"/>
      <c r="C13" s="193" t="s">
        <v>234</v>
      </c>
      <c r="D13" s="194"/>
      <c r="E13" s="260"/>
      <c r="F13" s="260"/>
      <c r="G13" s="260"/>
      <c r="H13" s="260"/>
      <c r="I13" s="20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0" x14ac:dyDescent="0.2">
      <c r="A14" s="115"/>
      <c r="B14" s="115"/>
      <c r="C14" s="274" t="s">
        <v>453</v>
      </c>
      <c r="D14" s="192" t="s">
        <v>77</v>
      </c>
      <c r="E14" s="247"/>
      <c r="F14" s="247"/>
      <c r="G14" s="247"/>
      <c r="H14" s="247"/>
      <c r="I14" s="150">
        <v>0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</row>
    <row r="15" spans="1:30" x14ac:dyDescent="0.2">
      <c r="A15" s="115"/>
      <c r="B15" s="115"/>
      <c r="C15" s="190" t="s">
        <v>230</v>
      </c>
      <c r="D15" s="191" t="s">
        <v>79</v>
      </c>
      <c r="E15" s="253"/>
      <c r="F15" s="253"/>
      <c r="G15" s="253"/>
      <c r="H15" s="253"/>
      <c r="I15" s="154">
        <v>3798864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</row>
    <row r="16" spans="1:30" x14ac:dyDescent="0.2">
      <c r="A16" s="115"/>
      <c r="B16" s="115"/>
      <c r="C16" s="190" t="s">
        <v>231</v>
      </c>
      <c r="D16" s="191" t="s">
        <v>81</v>
      </c>
      <c r="E16" s="155">
        <v>7054</v>
      </c>
      <c r="F16" s="155">
        <v>446457</v>
      </c>
      <c r="G16" s="155">
        <v>119647</v>
      </c>
      <c r="H16" s="155">
        <v>1037340</v>
      </c>
      <c r="I16" s="154">
        <v>1610498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x14ac:dyDescent="0.2">
      <c r="A17" s="115"/>
      <c r="B17" s="115"/>
      <c r="C17" s="190" t="s">
        <v>232</v>
      </c>
      <c r="D17" s="277" t="s">
        <v>83</v>
      </c>
      <c r="E17" s="155">
        <v>2152</v>
      </c>
      <c r="F17" s="155">
        <v>168833</v>
      </c>
      <c r="G17" s="155">
        <v>56991</v>
      </c>
      <c r="H17" s="155">
        <v>832576</v>
      </c>
      <c r="I17" s="154">
        <v>2504007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x14ac:dyDescent="0.2">
      <c r="A18" s="115"/>
      <c r="B18" s="115"/>
      <c r="C18" s="366" t="s">
        <v>233</v>
      </c>
      <c r="D18" s="194" t="s">
        <v>92</v>
      </c>
      <c r="E18" s="172">
        <v>4902</v>
      </c>
      <c r="F18" s="172">
        <v>277624</v>
      </c>
      <c r="G18" s="172">
        <v>62656</v>
      </c>
      <c r="H18" s="172">
        <v>204764</v>
      </c>
      <c r="I18" s="170">
        <v>2905355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</row>
    <row r="19" spans="1:30" x14ac:dyDescent="0.2">
      <c r="A19" s="115"/>
      <c r="B19" s="115"/>
      <c r="C19" s="193" t="s">
        <v>235</v>
      </c>
      <c r="D19" s="194"/>
      <c r="E19" s="101"/>
      <c r="F19" s="101"/>
      <c r="G19" s="101"/>
      <c r="H19" s="101"/>
      <c r="I19" s="363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x14ac:dyDescent="0.2">
      <c r="A20" s="115"/>
      <c r="B20" s="115"/>
      <c r="C20" s="274" t="s">
        <v>453</v>
      </c>
      <c r="D20" s="202" t="s">
        <v>94</v>
      </c>
      <c r="E20" s="247"/>
      <c r="F20" s="247"/>
      <c r="G20" s="247"/>
      <c r="H20" s="247"/>
      <c r="I20" s="150">
        <v>0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0" x14ac:dyDescent="0.2">
      <c r="A21" s="115"/>
      <c r="B21" s="115"/>
      <c r="C21" s="190" t="s">
        <v>230</v>
      </c>
      <c r="D21" s="191" t="s">
        <v>96</v>
      </c>
      <c r="E21" s="253"/>
      <c r="F21" s="253"/>
      <c r="G21" s="253"/>
      <c r="H21" s="253"/>
      <c r="I21" s="154">
        <v>3152728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</row>
    <row r="22" spans="1:30" x14ac:dyDescent="0.2">
      <c r="A22" s="115"/>
      <c r="B22" s="115"/>
      <c r="C22" s="190" t="s">
        <v>231</v>
      </c>
      <c r="D22" s="191" t="s">
        <v>98</v>
      </c>
      <c r="E22" s="155">
        <v>4100</v>
      </c>
      <c r="F22" s="155">
        <v>391864</v>
      </c>
      <c r="G22" s="155">
        <v>95701</v>
      </c>
      <c r="H22" s="155">
        <v>1292093</v>
      </c>
      <c r="I22" s="154">
        <v>1783758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</row>
    <row r="23" spans="1:30" x14ac:dyDescent="0.2">
      <c r="A23" s="115"/>
      <c r="B23" s="115"/>
      <c r="C23" s="190" t="s">
        <v>232</v>
      </c>
      <c r="D23" s="277" t="s">
        <v>100</v>
      </c>
      <c r="E23" s="155">
        <v>1196</v>
      </c>
      <c r="F23" s="155">
        <v>122071</v>
      </c>
      <c r="G23" s="155">
        <v>96345</v>
      </c>
      <c r="H23" s="155">
        <v>895985</v>
      </c>
      <c r="I23" s="154">
        <v>2193525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x14ac:dyDescent="0.2">
      <c r="A24" s="115"/>
      <c r="B24" s="115"/>
      <c r="C24" s="366" t="s">
        <v>233</v>
      </c>
      <c r="D24" s="194" t="s">
        <v>112</v>
      </c>
      <c r="E24" s="172">
        <v>2904</v>
      </c>
      <c r="F24" s="172">
        <v>269793</v>
      </c>
      <c r="G24" s="172">
        <v>-644</v>
      </c>
      <c r="H24" s="172">
        <v>396108</v>
      </c>
      <c r="I24" s="170">
        <v>2742961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</row>
    <row r="25" spans="1:30" x14ac:dyDescent="0.2">
      <c r="A25" s="115"/>
      <c r="B25" s="115"/>
      <c r="C25" s="193" t="s">
        <v>236</v>
      </c>
      <c r="D25" s="194"/>
      <c r="E25" s="101"/>
      <c r="F25" s="101"/>
      <c r="G25" s="101"/>
      <c r="H25" s="101"/>
      <c r="I25" s="363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</row>
    <row r="26" spans="1:30" x14ac:dyDescent="0.2">
      <c r="A26" s="115"/>
      <c r="B26" s="115"/>
      <c r="C26" s="274" t="s">
        <v>453</v>
      </c>
      <c r="D26" s="202" t="s">
        <v>114</v>
      </c>
      <c r="E26" s="247"/>
      <c r="F26" s="247"/>
      <c r="G26" s="247"/>
      <c r="H26" s="247"/>
      <c r="I26" s="150">
        <v>0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</row>
    <row r="27" spans="1:30" x14ac:dyDescent="0.2">
      <c r="A27" s="115"/>
      <c r="B27" s="115"/>
      <c r="C27" s="190" t="s">
        <v>237</v>
      </c>
      <c r="D27" s="191" t="s">
        <v>116</v>
      </c>
      <c r="E27" s="253"/>
      <c r="F27" s="253"/>
      <c r="G27" s="253"/>
      <c r="H27" s="253"/>
      <c r="I27" s="154">
        <v>0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</row>
    <row r="28" spans="1:30" x14ac:dyDescent="0.2">
      <c r="A28" s="115"/>
      <c r="B28" s="115"/>
      <c r="C28" s="190" t="s">
        <v>238</v>
      </c>
      <c r="D28" s="191" t="s">
        <v>210</v>
      </c>
      <c r="E28" s="155">
        <v>0</v>
      </c>
      <c r="F28" s="155">
        <v>0</v>
      </c>
      <c r="G28" s="155">
        <v>0</v>
      </c>
      <c r="H28" s="155">
        <v>0</v>
      </c>
      <c r="I28" s="154">
        <v>0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</row>
    <row r="29" spans="1:30" x14ac:dyDescent="0.2">
      <c r="A29" s="115"/>
      <c r="B29" s="115"/>
      <c r="C29" s="261" t="s">
        <v>239</v>
      </c>
      <c r="D29" s="262" t="s">
        <v>211</v>
      </c>
      <c r="E29" s="263">
        <v>0</v>
      </c>
      <c r="F29" s="263">
        <v>0</v>
      </c>
      <c r="G29" s="263">
        <v>0</v>
      </c>
      <c r="H29" s="263">
        <v>0</v>
      </c>
      <c r="I29" s="168">
        <v>0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</row>
    <row r="30" spans="1:30" x14ac:dyDescent="0.2">
      <c r="A30" s="115"/>
      <c r="B30" s="115"/>
      <c r="C30" s="366" t="s">
        <v>233</v>
      </c>
      <c r="D30" s="194" t="s">
        <v>118</v>
      </c>
      <c r="E30" s="172">
        <v>0</v>
      </c>
      <c r="F30" s="172">
        <v>0</v>
      </c>
      <c r="G30" s="172">
        <v>0</v>
      </c>
      <c r="H30" s="172">
        <v>0</v>
      </c>
      <c r="I30" s="170">
        <v>0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</row>
    <row r="31" spans="1:30" x14ac:dyDescent="0.2">
      <c r="A31" s="115"/>
      <c r="B31" s="115"/>
      <c r="C31" s="193" t="s">
        <v>240</v>
      </c>
      <c r="D31" s="194" t="s">
        <v>125</v>
      </c>
      <c r="E31" s="172">
        <v>1099</v>
      </c>
      <c r="F31" s="172">
        <v>52327</v>
      </c>
      <c r="G31" s="172">
        <v>19179</v>
      </c>
      <c r="H31" s="172">
        <v>129267</v>
      </c>
      <c r="I31" s="282">
        <v>823897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</row>
    <row r="32" spans="1:30" x14ac:dyDescent="0.2">
      <c r="A32" s="115"/>
      <c r="B32" s="115"/>
      <c r="C32" s="193" t="s">
        <v>241</v>
      </c>
      <c r="D32" s="194" t="s">
        <v>242</v>
      </c>
      <c r="E32" s="241"/>
      <c r="F32" s="241"/>
      <c r="G32" s="241"/>
      <c r="H32" s="241"/>
      <c r="I32" s="170">
        <v>47512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</row>
    <row r="33" spans="1:30" ht="12" thickBot="1" x14ac:dyDescent="0.25">
      <c r="A33" s="115"/>
      <c r="B33" s="115"/>
      <c r="C33" s="120" t="s">
        <v>243</v>
      </c>
      <c r="D33" s="195" t="s">
        <v>244</v>
      </c>
      <c r="E33" s="242"/>
      <c r="F33" s="242"/>
      <c r="G33" s="242"/>
      <c r="H33" s="242"/>
      <c r="I33" s="196">
        <v>871409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</row>
    <row r="34" spans="1:30" x14ac:dyDescent="0.2">
      <c r="A34" s="115"/>
      <c r="B34" s="115"/>
      <c r="C34" s="5"/>
      <c r="D34" s="5"/>
      <c r="E34" s="5"/>
      <c r="F34" s="5"/>
      <c r="G34" s="5"/>
      <c r="H34" s="5"/>
      <c r="I34" s="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</row>
    <row r="35" spans="1:30" x14ac:dyDescent="0.2">
      <c r="A35" s="115"/>
      <c r="B35" s="115"/>
      <c r="C35" s="132"/>
      <c r="D35" s="132"/>
      <c r="E35" s="132"/>
      <c r="F35" s="132"/>
      <c r="G35" s="132"/>
      <c r="H35" s="132"/>
      <c r="I35" s="132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</row>
    <row r="36" spans="1:30" x14ac:dyDescent="0.2">
      <c r="A36" s="115"/>
      <c r="B36" s="115"/>
      <c r="C36" s="132"/>
      <c r="D36" s="132"/>
      <c r="E36" s="132"/>
      <c r="F36" s="132"/>
      <c r="G36" s="132"/>
      <c r="H36" s="132"/>
      <c r="I36" s="132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</row>
    <row r="37" spans="1:30" x14ac:dyDescent="0.2">
      <c r="A37" s="115"/>
      <c r="B37" s="115"/>
      <c r="C37" s="132"/>
      <c r="D37" s="132"/>
      <c r="E37" s="132"/>
      <c r="F37" s="132"/>
      <c r="G37" s="132"/>
      <c r="H37" s="132"/>
      <c r="I37" s="132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</row>
    <row r="38" spans="1:30" x14ac:dyDescent="0.2">
      <c r="A38" s="115"/>
      <c r="B38" s="115"/>
      <c r="C38" s="132"/>
      <c r="D38" s="132"/>
      <c r="E38" s="132"/>
      <c r="F38" s="132"/>
      <c r="G38" s="132"/>
      <c r="H38" s="132"/>
      <c r="I38" s="132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</row>
    <row r="39" spans="1:30" x14ac:dyDescent="0.2">
      <c r="A39" s="115"/>
      <c r="B39" s="115"/>
      <c r="C39" s="132"/>
      <c r="D39" s="132"/>
      <c r="E39" s="132"/>
      <c r="F39" s="132"/>
      <c r="G39" s="132"/>
      <c r="H39" s="132"/>
      <c r="I39" s="132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</row>
    <row r="40" spans="1:30" x14ac:dyDescent="0.2">
      <c r="A40" s="115"/>
      <c r="B40" s="115"/>
      <c r="C40" s="132"/>
      <c r="D40" s="132"/>
      <c r="E40" s="132"/>
      <c r="F40" s="132"/>
      <c r="G40" s="132"/>
      <c r="H40" s="132"/>
      <c r="I40" s="132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</row>
    <row r="41" spans="1:30" x14ac:dyDescent="0.2">
      <c r="A41" s="115"/>
      <c r="B41" s="115"/>
      <c r="C41" s="132"/>
      <c r="D41" s="132"/>
      <c r="E41" s="132"/>
      <c r="F41" s="132"/>
      <c r="G41" s="132"/>
      <c r="H41" s="132"/>
      <c r="I41" s="132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</row>
    <row r="42" spans="1:30" x14ac:dyDescent="0.2">
      <c r="A42" s="115"/>
      <c r="B42" s="115"/>
      <c r="C42" s="132"/>
      <c r="D42" s="132"/>
      <c r="E42" s="132"/>
      <c r="F42" s="132"/>
      <c r="G42" s="132"/>
      <c r="H42" s="132"/>
      <c r="I42" s="132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</row>
    <row r="43" spans="1:30" x14ac:dyDescent="0.2">
      <c r="A43" s="115"/>
      <c r="B43" s="115"/>
      <c r="C43" s="132"/>
      <c r="D43" s="132"/>
      <c r="E43" s="132"/>
      <c r="F43" s="132"/>
      <c r="G43" s="132"/>
      <c r="H43" s="132"/>
      <c r="I43" s="132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</row>
    <row r="44" spans="1:30" x14ac:dyDescent="0.2">
      <c r="A44" s="115"/>
      <c r="B44" s="115"/>
      <c r="C44" s="132"/>
      <c r="D44" s="132"/>
      <c r="E44" s="132"/>
      <c r="F44" s="132"/>
      <c r="G44" s="132"/>
      <c r="H44" s="132"/>
      <c r="I44" s="132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</row>
    <row r="45" spans="1:30" x14ac:dyDescent="0.2">
      <c r="A45" s="115"/>
      <c r="B45" s="115"/>
      <c r="C45" s="132"/>
      <c r="D45" s="132"/>
      <c r="E45" s="132"/>
      <c r="F45" s="132"/>
      <c r="G45" s="132"/>
      <c r="H45" s="132"/>
      <c r="I45" s="132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</row>
    <row r="46" spans="1:30" x14ac:dyDescent="0.2">
      <c r="A46" s="115"/>
      <c r="B46" s="115"/>
      <c r="C46" s="132"/>
      <c r="D46" s="132"/>
      <c r="E46" s="132"/>
      <c r="F46" s="132"/>
      <c r="G46" s="132"/>
      <c r="H46" s="132"/>
      <c r="I46" s="132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</row>
    <row r="47" spans="1:30" x14ac:dyDescent="0.2">
      <c r="A47" s="115"/>
      <c r="B47" s="115"/>
      <c r="C47" s="132"/>
      <c r="D47" s="132"/>
      <c r="E47" s="132"/>
      <c r="F47" s="132"/>
      <c r="G47" s="132"/>
      <c r="H47" s="132"/>
      <c r="I47" s="132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</row>
    <row r="48" spans="1:30" x14ac:dyDescent="0.2">
      <c r="A48" s="115"/>
      <c r="B48" s="115"/>
      <c r="C48" s="132"/>
      <c r="D48" s="132"/>
      <c r="E48" s="132"/>
      <c r="F48" s="132"/>
      <c r="G48" s="132"/>
      <c r="H48" s="132"/>
      <c r="I48" s="132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</row>
    <row r="49" spans="1:30" x14ac:dyDescent="0.2">
      <c r="A49" s="115"/>
      <c r="B49" s="115"/>
      <c r="C49" s="132"/>
      <c r="D49" s="132"/>
      <c r="E49" s="132"/>
      <c r="F49" s="132"/>
      <c r="G49" s="132"/>
      <c r="H49" s="132"/>
      <c r="I49" s="132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</row>
    <row r="50" spans="1:30" x14ac:dyDescent="0.2">
      <c r="A50" s="115"/>
      <c r="B50" s="115"/>
      <c r="C50" s="132"/>
      <c r="D50" s="132"/>
      <c r="E50" s="132"/>
      <c r="F50" s="132"/>
      <c r="G50" s="132"/>
      <c r="H50" s="132"/>
      <c r="I50" s="132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1:30" x14ac:dyDescent="0.2">
      <c r="A51" s="115"/>
      <c r="B51" s="115"/>
      <c r="C51" s="132"/>
      <c r="D51" s="132"/>
      <c r="E51" s="132"/>
      <c r="F51" s="132"/>
      <c r="G51" s="132"/>
      <c r="H51" s="132"/>
      <c r="I51" s="132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</row>
    <row r="52" spans="1:30" x14ac:dyDescent="0.2">
      <c r="A52" s="115"/>
      <c r="B52" s="115"/>
      <c r="C52" s="132"/>
      <c r="D52" s="132"/>
      <c r="E52" s="132"/>
      <c r="F52" s="132"/>
      <c r="G52" s="132"/>
      <c r="H52" s="132"/>
      <c r="I52" s="132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</row>
    <row r="53" spans="1:30" x14ac:dyDescent="0.2">
      <c r="A53" s="115"/>
      <c r="B53" s="115"/>
      <c r="C53" s="132"/>
      <c r="D53" s="132"/>
      <c r="E53" s="132"/>
      <c r="F53" s="132"/>
      <c r="G53" s="132"/>
      <c r="H53" s="132"/>
      <c r="I53" s="132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</row>
    <row r="54" spans="1:30" x14ac:dyDescent="0.2">
      <c r="A54" s="115"/>
      <c r="B54" s="115"/>
      <c r="C54" s="132"/>
      <c r="D54" s="132"/>
      <c r="E54" s="132"/>
      <c r="F54" s="132"/>
      <c r="G54" s="132"/>
      <c r="H54" s="132"/>
      <c r="I54" s="132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</row>
    <row r="55" spans="1:30" x14ac:dyDescent="0.2">
      <c r="A55" s="115"/>
      <c r="B55" s="115"/>
      <c r="C55" s="132"/>
      <c r="D55" s="132"/>
      <c r="E55" s="132"/>
      <c r="F55" s="132"/>
      <c r="G55" s="132"/>
      <c r="H55" s="132"/>
      <c r="I55" s="132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</row>
    <row r="56" spans="1:30" x14ac:dyDescent="0.2">
      <c r="A56" s="115"/>
      <c r="B56" s="115"/>
      <c r="C56" s="132"/>
      <c r="D56" s="132"/>
      <c r="E56" s="132"/>
      <c r="F56" s="132"/>
      <c r="G56" s="132"/>
      <c r="H56" s="132"/>
      <c r="I56" s="132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</row>
    <row r="57" spans="1:30" x14ac:dyDescent="0.2">
      <c r="A57" s="115"/>
      <c r="B57" s="115"/>
      <c r="C57" s="132"/>
      <c r="D57" s="132"/>
      <c r="E57" s="132"/>
      <c r="F57" s="132"/>
      <c r="G57" s="132"/>
      <c r="H57" s="132"/>
      <c r="I57" s="132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</row>
    <row r="58" spans="1:30" x14ac:dyDescent="0.2">
      <c r="A58" s="115"/>
      <c r="B58" s="115"/>
      <c r="C58" s="132"/>
      <c r="D58" s="132"/>
      <c r="E58" s="132"/>
      <c r="F58" s="132"/>
      <c r="G58" s="132"/>
      <c r="H58" s="132"/>
      <c r="I58" s="132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</row>
    <row r="59" spans="1:30" x14ac:dyDescent="0.2">
      <c r="A59" s="115"/>
      <c r="B59" s="115"/>
      <c r="C59" s="132"/>
      <c r="D59" s="132"/>
      <c r="E59" s="132"/>
      <c r="F59" s="132"/>
      <c r="G59" s="132"/>
      <c r="H59" s="132"/>
      <c r="I59" s="132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</row>
    <row r="60" spans="1:30" x14ac:dyDescent="0.2">
      <c r="A60" s="115"/>
      <c r="B60" s="115"/>
      <c r="C60" s="132"/>
      <c r="D60" s="132"/>
      <c r="E60" s="132"/>
      <c r="F60" s="132"/>
      <c r="G60" s="132"/>
      <c r="H60" s="132"/>
      <c r="I60" s="132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61" spans="1:30" x14ac:dyDescent="0.2">
      <c r="A61" s="115"/>
      <c r="B61" s="115"/>
      <c r="C61" s="132"/>
      <c r="D61" s="132"/>
      <c r="E61" s="132"/>
      <c r="F61" s="132"/>
      <c r="G61" s="132"/>
      <c r="H61" s="132"/>
      <c r="I61" s="132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</row>
    <row r="62" spans="1:30" x14ac:dyDescent="0.2">
      <c r="A62" s="115"/>
      <c r="B62" s="115"/>
      <c r="C62" s="132"/>
      <c r="D62" s="132"/>
      <c r="E62" s="132"/>
      <c r="F62" s="132"/>
      <c r="G62" s="132"/>
      <c r="H62" s="132"/>
      <c r="I62" s="132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</row>
    <row r="63" spans="1:30" x14ac:dyDescent="0.2">
      <c r="A63" s="115"/>
      <c r="B63" s="115"/>
      <c r="C63" s="132"/>
      <c r="D63" s="132"/>
      <c r="E63" s="132"/>
      <c r="F63" s="132"/>
      <c r="G63" s="132"/>
      <c r="H63" s="132"/>
      <c r="I63" s="132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</row>
    <row r="64" spans="1:30" x14ac:dyDescent="0.2">
      <c r="A64" s="115"/>
      <c r="B64" s="115"/>
      <c r="C64" s="132"/>
      <c r="D64" s="132"/>
      <c r="E64" s="132"/>
      <c r="F64" s="132"/>
      <c r="G64" s="132"/>
      <c r="H64" s="132"/>
      <c r="I64" s="132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</row>
    <row r="65" spans="1:30" x14ac:dyDescent="0.2">
      <c r="A65" s="115"/>
      <c r="B65" s="115"/>
      <c r="C65" s="132"/>
      <c r="D65" s="132"/>
      <c r="E65" s="132"/>
      <c r="F65" s="132"/>
      <c r="G65" s="132"/>
      <c r="H65" s="132"/>
      <c r="I65" s="132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</row>
    <row r="66" spans="1:30" x14ac:dyDescent="0.2">
      <c r="A66" s="115"/>
      <c r="B66" s="115"/>
      <c r="C66" s="132"/>
      <c r="D66" s="132"/>
      <c r="E66" s="132"/>
      <c r="F66" s="132"/>
      <c r="G66" s="132"/>
      <c r="H66" s="132"/>
      <c r="I66" s="132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</row>
    <row r="67" spans="1:30" x14ac:dyDescent="0.2">
      <c r="A67" s="115"/>
      <c r="B67" s="115"/>
      <c r="C67" s="132"/>
      <c r="D67" s="132"/>
      <c r="E67" s="132"/>
      <c r="F67" s="132"/>
      <c r="G67" s="132"/>
      <c r="H67" s="132"/>
      <c r="I67" s="132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</row>
    <row r="68" spans="1:30" x14ac:dyDescent="0.2">
      <c r="A68" s="115"/>
      <c r="B68" s="115"/>
      <c r="C68" s="132"/>
      <c r="D68" s="132"/>
      <c r="E68" s="132"/>
      <c r="F68" s="132"/>
      <c r="G68" s="132"/>
      <c r="H68" s="132"/>
      <c r="I68" s="132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</sheetData>
  <mergeCells count="2">
    <mergeCell ref="E4:H4"/>
    <mergeCell ref="C34:I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85961485641044"/>
  </sheetPr>
  <dimension ref="A1:AB78"/>
  <sheetViews>
    <sheetView workbookViewId="0">
      <pane xSplit="4" ySplit="7" topLeftCell="E8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9" defaultRowHeight="11.25" x14ac:dyDescent="0.2"/>
  <cols>
    <col min="1" max="1" width="9.6640625" style="11" customWidth="1"/>
    <col min="2" max="2" width="3.33203125" style="11" customWidth="1"/>
    <col min="3" max="3" width="72.5" style="134" customWidth="1"/>
    <col min="4" max="4" width="6.33203125" style="134" bestFit="1" customWidth="1"/>
    <col min="5" max="7" width="25.6640625" style="134" customWidth="1"/>
    <col min="8" max="16384" width="9" style="11"/>
  </cols>
  <sheetData>
    <row r="1" spans="1:28" ht="18.75" customHeight="1" thickBot="1" x14ac:dyDescent="0.25">
      <c r="A1" s="117" t="s">
        <v>40</v>
      </c>
      <c r="C1" s="132"/>
      <c r="D1" s="132"/>
      <c r="E1" s="132"/>
      <c r="F1" s="132"/>
      <c r="G1" s="132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x14ac:dyDescent="0.2">
      <c r="A2" s="115"/>
      <c r="B2" s="115"/>
      <c r="C2" s="33" t="s">
        <v>613</v>
      </c>
      <c r="D2" s="132"/>
      <c r="E2" s="132"/>
      <c r="F2" s="132"/>
      <c r="G2" s="132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x14ac:dyDescent="0.2">
      <c r="A3" s="115"/>
      <c r="B3" s="115"/>
      <c r="C3" s="132"/>
      <c r="D3" s="132"/>
      <c r="E3" s="132"/>
      <c r="F3" s="132"/>
      <c r="G3" s="132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x14ac:dyDescent="0.2">
      <c r="A4" s="115"/>
      <c r="B4" s="115"/>
      <c r="C4" s="132"/>
      <c r="D4" s="132"/>
      <c r="E4" s="132"/>
      <c r="F4" s="132"/>
      <c r="G4" s="132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:28" x14ac:dyDescent="0.2">
      <c r="A5" s="115"/>
      <c r="B5" s="115"/>
      <c r="C5" s="118" t="s">
        <v>11</v>
      </c>
      <c r="D5" s="119"/>
      <c r="E5" s="4" t="s">
        <v>456</v>
      </c>
      <c r="F5" s="4"/>
      <c r="G5" s="121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28" ht="23.25" thickBot="1" x14ac:dyDescent="0.25">
      <c r="A6" s="115"/>
      <c r="B6" s="115"/>
      <c r="C6" s="116" t="s">
        <v>614</v>
      </c>
      <c r="D6" s="116"/>
      <c r="E6" s="367" t="s">
        <v>251</v>
      </c>
      <c r="F6" s="367" t="s">
        <v>332</v>
      </c>
      <c r="G6" s="237" t="s">
        <v>245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28" x14ac:dyDescent="0.2">
      <c r="A7" s="115"/>
      <c r="B7" s="115"/>
      <c r="C7" s="199"/>
      <c r="D7" s="258" t="s">
        <v>252</v>
      </c>
      <c r="E7" s="258" t="s">
        <v>253</v>
      </c>
      <c r="F7" s="258" t="s">
        <v>254</v>
      </c>
      <c r="G7" s="272" t="s">
        <v>255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x14ac:dyDescent="0.2">
      <c r="A8" s="115"/>
      <c r="B8" s="115"/>
      <c r="C8" s="193" t="s">
        <v>225</v>
      </c>
      <c r="D8" s="194"/>
      <c r="E8" s="180"/>
      <c r="F8" s="180"/>
      <c r="G8" s="273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x14ac:dyDescent="0.2">
      <c r="A9" s="115"/>
      <c r="B9" s="115"/>
      <c r="C9" s="274" t="s">
        <v>256</v>
      </c>
      <c r="D9" s="202" t="s">
        <v>257</v>
      </c>
      <c r="E9" s="189">
        <v>1607541</v>
      </c>
      <c r="F9" s="189">
        <v>2241556</v>
      </c>
      <c r="G9" s="198">
        <v>3849097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x14ac:dyDescent="0.2">
      <c r="A10" s="115"/>
      <c r="B10" s="115"/>
      <c r="C10" s="261" t="s">
        <v>232</v>
      </c>
      <c r="D10" s="262" t="s">
        <v>258</v>
      </c>
      <c r="E10" s="263">
        <v>465751</v>
      </c>
      <c r="F10" s="263">
        <v>562243</v>
      </c>
      <c r="G10" s="168">
        <v>1027994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x14ac:dyDescent="0.2">
      <c r="A11" s="115"/>
      <c r="B11" s="115"/>
      <c r="C11" s="366" t="s">
        <v>233</v>
      </c>
      <c r="D11" s="194" t="s">
        <v>259</v>
      </c>
      <c r="E11" s="172">
        <v>1141790</v>
      </c>
      <c r="F11" s="172">
        <v>1679313</v>
      </c>
      <c r="G11" s="170">
        <v>2821103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x14ac:dyDescent="0.2">
      <c r="A12" s="115"/>
      <c r="B12" s="115"/>
      <c r="C12" s="193" t="s">
        <v>234</v>
      </c>
      <c r="D12" s="194" t="s">
        <v>252</v>
      </c>
      <c r="E12" s="101"/>
      <c r="F12" s="101"/>
      <c r="G12" s="363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spans="1:28" x14ac:dyDescent="0.2">
      <c r="A13" s="115"/>
      <c r="B13" s="115"/>
      <c r="C13" s="274" t="s">
        <v>256</v>
      </c>
      <c r="D13" s="192" t="s">
        <v>260</v>
      </c>
      <c r="E13" s="189">
        <v>1576193</v>
      </c>
      <c r="F13" s="189">
        <v>2238019</v>
      </c>
      <c r="G13" s="198">
        <v>3814212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spans="1:28" x14ac:dyDescent="0.2">
      <c r="A14" s="115"/>
      <c r="B14" s="115"/>
      <c r="C14" s="190" t="s">
        <v>232</v>
      </c>
      <c r="D14" s="191" t="s">
        <v>261</v>
      </c>
      <c r="E14" s="155">
        <v>459591</v>
      </c>
      <c r="F14" s="155">
        <v>562243</v>
      </c>
      <c r="G14" s="154">
        <v>1021834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x14ac:dyDescent="0.2">
      <c r="A15" s="115"/>
      <c r="B15" s="115"/>
      <c r="C15" s="366" t="s">
        <v>233</v>
      </c>
      <c r="D15" s="194" t="s">
        <v>262</v>
      </c>
      <c r="E15" s="172">
        <v>1116602</v>
      </c>
      <c r="F15" s="172">
        <v>1675776</v>
      </c>
      <c r="G15" s="170">
        <v>2792378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x14ac:dyDescent="0.2">
      <c r="A16" s="115"/>
      <c r="B16" s="115"/>
      <c r="C16" s="193" t="s">
        <v>235</v>
      </c>
      <c r="D16" s="194" t="s">
        <v>252</v>
      </c>
      <c r="E16" s="101"/>
      <c r="F16" s="101"/>
      <c r="G16" s="363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8" x14ac:dyDescent="0.2">
      <c r="A17" s="115"/>
      <c r="B17" s="115"/>
      <c r="C17" s="274" t="s">
        <v>256</v>
      </c>
      <c r="D17" s="202" t="s">
        <v>263</v>
      </c>
      <c r="E17" s="189">
        <v>1040847</v>
      </c>
      <c r="F17" s="189">
        <v>1579968</v>
      </c>
      <c r="G17" s="198">
        <v>2620815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28" x14ac:dyDescent="0.2">
      <c r="A18" s="115"/>
      <c r="B18" s="115"/>
      <c r="C18" s="190" t="s">
        <v>232</v>
      </c>
      <c r="D18" s="191" t="s">
        <v>264</v>
      </c>
      <c r="E18" s="155">
        <v>295507</v>
      </c>
      <c r="F18" s="155">
        <v>481399</v>
      </c>
      <c r="G18" s="154">
        <v>776906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spans="1:28" x14ac:dyDescent="0.2">
      <c r="A19" s="115"/>
      <c r="B19" s="115"/>
      <c r="C19" s="366" t="s">
        <v>233</v>
      </c>
      <c r="D19" s="194" t="s">
        <v>265</v>
      </c>
      <c r="E19" s="172">
        <v>745340</v>
      </c>
      <c r="F19" s="172">
        <v>1098569</v>
      </c>
      <c r="G19" s="170">
        <v>1843909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x14ac:dyDescent="0.2">
      <c r="A20" s="115"/>
      <c r="B20" s="115"/>
      <c r="C20" s="193" t="s">
        <v>236</v>
      </c>
      <c r="D20" s="194" t="s">
        <v>252</v>
      </c>
      <c r="E20" s="101"/>
      <c r="F20" s="101"/>
      <c r="G20" s="363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x14ac:dyDescent="0.2">
      <c r="A21" s="115"/>
      <c r="B21" s="115"/>
      <c r="C21" s="274" t="s">
        <v>256</v>
      </c>
      <c r="D21" s="202" t="s">
        <v>266</v>
      </c>
      <c r="E21" s="189">
        <v>0</v>
      </c>
      <c r="F21" s="189">
        <v>0</v>
      </c>
      <c r="G21" s="198"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x14ac:dyDescent="0.2">
      <c r="A22" s="115"/>
      <c r="B22" s="115"/>
      <c r="C22" s="190" t="s">
        <v>239</v>
      </c>
      <c r="D22" s="191" t="s">
        <v>267</v>
      </c>
      <c r="E22" s="155">
        <v>0</v>
      </c>
      <c r="F22" s="155">
        <v>0</v>
      </c>
      <c r="G22" s="154"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</row>
    <row r="23" spans="1:28" x14ac:dyDescent="0.2">
      <c r="A23" s="115"/>
      <c r="B23" s="115"/>
      <c r="C23" s="366" t="s">
        <v>233</v>
      </c>
      <c r="D23" s="194" t="s">
        <v>268</v>
      </c>
      <c r="E23" s="172">
        <v>0</v>
      </c>
      <c r="F23" s="172">
        <v>0</v>
      </c>
      <c r="G23" s="170">
        <v>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x14ac:dyDescent="0.2">
      <c r="A24" s="115"/>
      <c r="B24" s="115"/>
      <c r="C24" s="193" t="s">
        <v>240</v>
      </c>
      <c r="D24" s="194" t="s">
        <v>269</v>
      </c>
      <c r="E24" s="172">
        <v>474081</v>
      </c>
      <c r="F24" s="172">
        <v>327246</v>
      </c>
      <c r="G24" s="282">
        <v>801327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spans="1:28" x14ac:dyDescent="0.2">
      <c r="A25" s="115"/>
      <c r="B25" s="115"/>
      <c r="C25" s="193" t="s">
        <v>241</v>
      </c>
      <c r="D25" s="194" t="s">
        <v>270</v>
      </c>
      <c r="E25" s="241"/>
      <c r="F25" s="241"/>
      <c r="G25" s="170">
        <v>49617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2" thickBot="1" x14ac:dyDescent="0.25">
      <c r="A26" s="115"/>
      <c r="B26" s="115"/>
      <c r="C26" s="120" t="s">
        <v>243</v>
      </c>
      <c r="D26" s="195" t="s">
        <v>271</v>
      </c>
      <c r="E26" s="242"/>
      <c r="F26" s="242"/>
      <c r="G26" s="196">
        <v>850944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9.5" customHeight="1" x14ac:dyDescent="0.2">
      <c r="A27" s="115"/>
      <c r="B27" s="115"/>
      <c r="C27" s="6" t="s">
        <v>591</v>
      </c>
      <c r="D27" s="6"/>
      <c r="E27" s="6"/>
      <c r="F27" s="6"/>
      <c r="G27" s="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</row>
    <row r="28" spans="1:28" x14ac:dyDescent="0.2">
      <c r="A28" s="115"/>
      <c r="B28" s="115"/>
      <c r="C28" s="132"/>
      <c r="D28" s="132"/>
      <c r="E28" s="132"/>
      <c r="F28" s="132"/>
      <c r="G28" s="132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29" spans="1:28" x14ac:dyDescent="0.2">
      <c r="A29" s="115"/>
      <c r="B29" s="115"/>
      <c r="C29" s="132"/>
      <c r="D29" s="132"/>
      <c r="E29" s="132"/>
      <c r="F29" s="132"/>
      <c r="G29" s="132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</row>
    <row r="30" spans="1:28" x14ac:dyDescent="0.2">
      <c r="A30" s="115"/>
      <c r="B30" s="115"/>
      <c r="C30" s="132"/>
      <c r="D30" s="132"/>
      <c r="E30" s="132"/>
      <c r="F30" s="132"/>
      <c r="G30" s="132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</row>
    <row r="31" spans="1:28" x14ac:dyDescent="0.2">
      <c r="A31" s="115"/>
      <c r="B31" s="115"/>
      <c r="C31" s="132"/>
      <c r="D31" s="132"/>
      <c r="E31" s="132"/>
      <c r="F31" s="132"/>
      <c r="G31" s="132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1:28" x14ac:dyDescent="0.2">
      <c r="A32" s="115"/>
      <c r="B32" s="115"/>
      <c r="C32" s="132"/>
      <c r="D32" s="132"/>
      <c r="E32" s="132"/>
      <c r="F32" s="132"/>
      <c r="G32" s="132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spans="1:28" x14ac:dyDescent="0.2">
      <c r="A33" s="115"/>
      <c r="B33" s="115"/>
      <c r="C33" s="132"/>
      <c r="D33" s="132"/>
      <c r="E33" s="132"/>
      <c r="F33" s="132"/>
      <c r="G33" s="132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</row>
    <row r="34" spans="1:28" x14ac:dyDescent="0.2">
      <c r="A34" s="115"/>
      <c r="B34" s="115"/>
      <c r="C34" s="132"/>
      <c r="D34" s="132"/>
      <c r="E34" s="132"/>
      <c r="F34" s="132"/>
      <c r="G34" s="132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x14ac:dyDescent="0.2">
      <c r="A35" s="115"/>
      <c r="B35" s="115"/>
      <c r="C35" s="132"/>
      <c r="D35" s="132"/>
      <c r="E35" s="132"/>
      <c r="F35" s="132"/>
      <c r="G35" s="132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 x14ac:dyDescent="0.2">
      <c r="A36" s="115"/>
      <c r="B36" s="115"/>
      <c r="C36" s="132"/>
      <c r="D36" s="132"/>
      <c r="E36" s="132"/>
      <c r="F36" s="132"/>
      <c r="G36" s="132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spans="1:28" x14ac:dyDescent="0.2">
      <c r="A37" s="115"/>
      <c r="B37" s="115"/>
      <c r="C37" s="132"/>
      <c r="D37" s="132"/>
      <c r="E37" s="132"/>
      <c r="F37" s="132"/>
      <c r="G37" s="132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28" x14ac:dyDescent="0.2">
      <c r="A38" s="115"/>
      <c r="B38" s="115"/>
      <c r="C38" s="132"/>
      <c r="D38" s="132"/>
      <c r="E38" s="132"/>
      <c r="F38" s="132"/>
      <c r="G38" s="132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28" x14ac:dyDescent="0.2">
      <c r="A39" s="115"/>
      <c r="B39" s="115"/>
      <c r="C39" s="132"/>
      <c r="D39" s="132"/>
      <c r="E39" s="132"/>
      <c r="F39" s="132"/>
      <c r="G39" s="132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1:28" x14ac:dyDescent="0.2">
      <c r="A40" s="115"/>
      <c r="B40" s="115"/>
      <c r="C40" s="132"/>
      <c r="D40" s="132"/>
      <c r="E40" s="132"/>
      <c r="F40" s="132"/>
      <c r="G40" s="132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 x14ac:dyDescent="0.2">
      <c r="A41" s="115"/>
      <c r="B41" s="115"/>
      <c r="C41" s="132"/>
      <c r="D41" s="132"/>
      <c r="E41" s="132"/>
      <c r="F41" s="132"/>
      <c r="G41" s="132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x14ac:dyDescent="0.2">
      <c r="A42" s="115"/>
      <c r="B42" s="115"/>
      <c r="C42" s="132"/>
      <c r="D42" s="132"/>
      <c r="E42" s="132"/>
      <c r="F42" s="132"/>
      <c r="G42" s="132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x14ac:dyDescent="0.2">
      <c r="A43" s="115"/>
      <c r="B43" s="115"/>
      <c r="C43" s="132"/>
      <c r="D43" s="132"/>
      <c r="E43" s="132"/>
      <c r="F43" s="132"/>
      <c r="G43" s="132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x14ac:dyDescent="0.2">
      <c r="A44" s="115"/>
      <c r="B44" s="115"/>
      <c r="C44" s="132"/>
      <c r="D44" s="132"/>
      <c r="E44" s="132"/>
      <c r="F44" s="132"/>
      <c r="G44" s="132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x14ac:dyDescent="0.2">
      <c r="A45" s="115"/>
      <c r="B45" s="115"/>
      <c r="C45" s="132"/>
      <c r="D45" s="132"/>
      <c r="E45" s="132"/>
      <c r="F45" s="132"/>
      <c r="G45" s="132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x14ac:dyDescent="0.2">
      <c r="A46" s="115"/>
      <c r="B46" s="115"/>
      <c r="C46" s="132"/>
      <c r="D46" s="132"/>
      <c r="E46" s="132"/>
      <c r="F46" s="132"/>
      <c r="G46" s="132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28" x14ac:dyDescent="0.2">
      <c r="A47" s="115"/>
      <c r="B47" s="115"/>
      <c r="C47" s="132"/>
      <c r="D47" s="132"/>
      <c r="E47" s="132"/>
      <c r="F47" s="132"/>
      <c r="G47" s="132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28" x14ac:dyDescent="0.2">
      <c r="A48" s="115"/>
      <c r="B48" s="115"/>
      <c r="C48" s="132"/>
      <c r="D48" s="132"/>
      <c r="E48" s="132"/>
      <c r="F48" s="132"/>
      <c r="G48" s="132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28" x14ac:dyDescent="0.2">
      <c r="A49" s="115"/>
      <c r="B49" s="115"/>
      <c r="C49" s="132"/>
      <c r="D49" s="132"/>
      <c r="E49" s="132"/>
      <c r="F49" s="132"/>
      <c r="G49" s="132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28" x14ac:dyDescent="0.2">
      <c r="A50" s="115"/>
      <c r="B50" s="115"/>
      <c r="C50" s="132"/>
      <c r="D50" s="132"/>
      <c r="E50" s="132"/>
      <c r="F50" s="132"/>
      <c r="G50" s="132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28" x14ac:dyDescent="0.2">
      <c r="A51" s="115"/>
      <c r="B51" s="115"/>
      <c r="C51" s="132"/>
      <c r="D51" s="132"/>
      <c r="E51" s="132"/>
      <c r="F51" s="132"/>
      <c r="G51" s="132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spans="1:28" x14ac:dyDescent="0.2">
      <c r="A52" s="115"/>
      <c r="B52" s="115"/>
      <c r="C52" s="132"/>
      <c r="D52" s="132"/>
      <c r="E52" s="132"/>
      <c r="F52" s="132"/>
      <c r="G52" s="132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spans="1:28" x14ac:dyDescent="0.2">
      <c r="A53" s="115"/>
      <c r="B53" s="115"/>
      <c r="C53" s="132"/>
      <c r="D53" s="132"/>
      <c r="E53" s="132"/>
      <c r="F53" s="132"/>
      <c r="G53" s="132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spans="1:28" x14ac:dyDescent="0.2">
      <c r="A54" s="115"/>
      <c r="B54" s="115"/>
      <c r="C54" s="132"/>
      <c r="D54" s="132"/>
      <c r="E54" s="132"/>
      <c r="F54" s="132"/>
      <c r="G54" s="132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1:28" x14ac:dyDescent="0.2">
      <c r="A55" s="115"/>
      <c r="B55" s="115"/>
      <c r="C55" s="132"/>
      <c r="D55" s="132"/>
      <c r="E55" s="132"/>
      <c r="F55" s="132"/>
      <c r="G55" s="132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1:28" x14ac:dyDescent="0.2">
      <c r="A56" s="115"/>
      <c r="B56" s="115"/>
      <c r="C56" s="132"/>
      <c r="D56" s="132"/>
      <c r="E56" s="132"/>
      <c r="F56" s="132"/>
      <c r="G56" s="132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spans="1:28" x14ac:dyDescent="0.2">
      <c r="A57" s="115"/>
      <c r="B57" s="115"/>
      <c r="C57" s="132"/>
      <c r="D57" s="132"/>
      <c r="E57" s="132"/>
      <c r="F57" s="132"/>
      <c r="G57" s="132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  <row r="58" spans="1:28" x14ac:dyDescent="0.2">
      <c r="A58" s="115"/>
      <c r="B58" s="115"/>
      <c r="C58" s="132"/>
      <c r="D58" s="132"/>
      <c r="E58" s="132"/>
      <c r="F58" s="132"/>
      <c r="G58" s="132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59" spans="1:28" x14ac:dyDescent="0.2">
      <c r="A59" s="115"/>
      <c r="B59" s="115"/>
      <c r="C59" s="132"/>
      <c r="D59" s="132"/>
      <c r="E59" s="132"/>
      <c r="F59" s="132"/>
      <c r="G59" s="132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spans="1:28" x14ac:dyDescent="0.2">
      <c r="A60" s="115"/>
      <c r="B60" s="115"/>
      <c r="C60" s="132"/>
      <c r="D60" s="132"/>
      <c r="E60" s="132"/>
      <c r="F60" s="132"/>
      <c r="G60" s="132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</row>
    <row r="61" spans="1:28" x14ac:dyDescent="0.2">
      <c r="A61" s="115"/>
      <c r="B61" s="115"/>
      <c r="C61" s="132"/>
      <c r="D61" s="132"/>
      <c r="E61" s="132"/>
      <c r="F61" s="132"/>
      <c r="G61" s="132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</row>
    <row r="62" spans="1:28" x14ac:dyDescent="0.2">
      <c r="A62" s="115"/>
      <c r="B62" s="115"/>
      <c r="C62" s="132"/>
      <c r="D62" s="132"/>
      <c r="E62" s="132"/>
      <c r="F62" s="132"/>
      <c r="G62" s="132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</row>
    <row r="63" spans="1:28" x14ac:dyDescent="0.2">
      <c r="A63" s="115"/>
      <c r="B63" s="115"/>
      <c r="C63" s="132"/>
      <c r="D63" s="132"/>
      <c r="E63" s="132"/>
      <c r="F63" s="132"/>
      <c r="G63" s="132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  <row r="64" spans="1:28" x14ac:dyDescent="0.2">
      <c r="A64" s="115"/>
      <c r="B64" s="115"/>
      <c r="C64" s="132"/>
      <c r="D64" s="132"/>
      <c r="E64" s="132"/>
      <c r="F64" s="132"/>
      <c r="G64" s="132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</row>
    <row r="65" spans="1:28" x14ac:dyDescent="0.2">
      <c r="A65" s="115"/>
      <c r="B65" s="115"/>
      <c r="C65" s="132"/>
      <c r="D65" s="132"/>
      <c r="E65" s="132"/>
      <c r="F65" s="132"/>
      <c r="G65" s="132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</row>
    <row r="66" spans="1:28" x14ac:dyDescent="0.2">
      <c r="A66" s="115"/>
      <c r="B66" s="115"/>
      <c r="C66" s="132"/>
      <c r="D66" s="132"/>
      <c r="E66" s="132"/>
      <c r="F66" s="132"/>
      <c r="G66" s="132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</row>
    <row r="67" spans="1:28" x14ac:dyDescent="0.2">
      <c r="A67" s="115"/>
      <c r="B67" s="115"/>
      <c r="C67" s="132"/>
      <c r="D67" s="132"/>
      <c r="E67" s="132"/>
      <c r="F67" s="132"/>
      <c r="G67" s="132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</row>
    <row r="68" spans="1:28" x14ac:dyDescent="0.2">
      <c r="A68" s="115"/>
      <c r="B68" s="115"/>
      <c r="C68" s="132"/>
      <c r="D68" s="132"/>
      <c r="E68" s="132"/>
      <c r="F68" s="132"/>
      <c r="G68" s="132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</row>
    <row r="69" spans="1:28" x14ac:dyDescent="0.2">
      <c r="A69" s="115"/>
      <c r="B69" s="115"/>
      <c r="C69" s="132"/>
      <c r="D69" s="132"/>
      <c r="E69" s="132"/>
      <c r="F69" s="132"/>
      <c r="G69" s="132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</row>
    <row r="70" spans="1:28" x14ac:dyDescent="0.2">
      <c r="A70" s="115"/>
      <c r="B70" s="115"/>
      <c r="C70" s="132"/>
      <c r="D70" s="132"/>
      <c r="E70" s="132"/>
      <c r="F70" s="132"/>
      <c r="G70" s="132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</row>
    <row r="71" spans="1:28" x14ac:dyDescent="0.2">
      <c r="A71" s="115"/>
      <c r="B71" s="115"/>
      <c r="C71" s="132"/>
      <c r="D71" s="132"/>
      <c r="E71" s="132"/>
      <c r="F71" s="132"/>
      <c r="G71" s="132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</row>
    <row r="72" spans="1:28" x14ac:dyDescent="0.2">
      <c r="A72" s="115"/>
      <c r="B72" s="115"/>
      <c r="C72" s="132"/>
      <c r="D72" s="132"/>
      <c r="E72" s="132"/>
      <c r="F72" s="132"/>
      <c r="G72" s="132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</row>
    <row r="73" spans="1:28" x14ac:dyDescent="0.2">
      <c r="A73" s="115"/>
      <c r="B73" s="115"/>
      <c r="C73" s="132"/>
      <c r="D73" s="132"/>
      <c r="E73" s="132"/>
      <c r="F73" s="132"/>
      <c r="G73" s="132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</row>
    <row r="74" spans="1:28" x14ac:dyDescent="0.2">
      <c r="A74" s="115"/>
      <c r="B74" s="115"/>
      <c r="C74" s="132"/>
      <c r="D74" s="132"/>
      <c r="E74" s="132"/>
      <c r="F74" s="132"/>
      <c r="G74" s="132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</row>
    <row r="75" spans="1:28" x14ac:dyDescent="0.2">
      <c r="A75" s="115"/>
      <c r="B75" s="115"/>
      <c r="C75" s="132"/>
      <c r="D75" s="132"/>
      <c r="E75" s="132"/>
      <c r="F75" s="132"/>
      <c r="G75" s="132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</row>
    <row r="76" spans="1:28" x14ac:dyDescent="0.2">
      <c r="A76" s="115"/>
      <c r="B76" s="115"/>
      <c r="C76" s="132"/>
      <c r="D76" s="132"/>
      <c r="E76" s="132"/>
      <c r="F76" s="132"/>
      <c r="G76" s="132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</row>
    <row r="77" spans="1:28" x14ac:dyDescent="0.2">
      <c r="A77" s="115"/>
      <c r="B77" s="115"/>
      <c r="C77" s="132"/>
      <c r="D77" s="132"/>
      <c r="E77" s="132"/>
      <c r="F77" s="132"/>
      <c r="G77" s="132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</row>
    <row r="78" spans="1:28" ht="12" thickBot="1" x14ac:dyDescent="0.25">
      <c r="A78" s="115"/>
      <c r="B78" s="115"/>
      <c r="C78" s="132"/>
      <c r="D78" s="132"/>
      <c r="E78" s="132"/>
      <c r="F78" s="132"/>
      <c r="G78" s="132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85961485641044"/>
  </sheetPr>
  <dimension ref="A1:AG101"/>
  <sheetViews>
    <sheetView workbookViewId="0">
      <pane xSplit="4" ySplit="7" topLeftCell="E8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9" defaultRowHeight="11.25" x14ac:dyDescent="0.2"/>
  <cols>
    <col min="1" max="1" width="9.6640625" style="11" customWidth="1"/>
    <col min="2" max="2" width="4.6640625" style="11" customWidth="1"/>
    <col min="3" max="3" width="47.5" style="134" customWidth="1"/>
    <col min="4" max="4" width="6.33203125" style="134" bestFit="1" customWidth="1"/>
    <col min="5" max="7" width="14.5" style="134" customWidth="1"/>
    <col min="8" max="8" width="13.83203125" style="134" customWidth="1"/>
    <col min="9" max="10" width="14.5" style="134" customWidth="1"/>
    <col min="11" max="11" width="16.1640625" style="134" customWidth="1"/>
    <col min="12" max="12" width="4.6640625" style="11" customWidth="1"/>
    <col min="13" max="16384" width="9" style="11"/>
  </cols>
  <sheetData>
    <row r="1" spans="1:33" ht="18.75" customHeight="1" thickBot="1" x14ac:dyDescent="0.25">
      <c r="A1" s="117" t="s">
        <v>40</v>
      </c>
      <c r="C1" s="132"/>
      <c r="D1" s="132"/>
      <c r="E1" s="132"/>
      <c r="F1" s="132"/>
      <c r="G1" s="132"/>
      <c r="H1" s="132"/>
      <c r="I1" s="132"/>
      <c r="J1" s="132"/>
      <c r="K1" s="132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11.25" customHeight="1" x14ac:dyDescent="0.2">
      <c r="A2" s="115"/>
      <c r="B2" s="115"/>
      <c r="C2" s="33" t="s">
        <v>612</v>
      </c>
      <c r="D2" s="132"/>
      <c r="E2" s="132"/>
      <c r="F2" s="132"/>
      <c r="G2" s="132"/>
      <c r="H2" s="132"/>
      <c r="I2" s="132"/>
      <c r="J2" s="132"/>
      <c r="K2" s="132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x14ac:dyDescent="0.2">
      <c r="A3" s="115"/>
      <c r="B3" s="115"/>
      <c r="C3" s="132"/>
      <c r="D3" s="132"/>
      <c r="E3" s="132"/>
      <c r="F3" s="132"/>
      <c r="G3" s="132"/>
      <c r="H3" s="132"/>
      <c r="I3" s="132"/>
      <c r="J3" s="132"/>
      <c r="K3" s="132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1:33" ht="37.5" customHeight="1" thickBot="1" x14ac:dyDescent="0.25">
      <c r="A4" s="115"/>
      <c r="B4" s="115"/>
      <c r="C4" s="116" t="s">
        <v>603</v>
      </c>
      <c r="D4" s="116"/>
      <c r="E4" s="122" t="s">
        <v>457</v>
      </c>
      <c r="F4" s="3" t="s">
        <v>434</v>
      </c>
      <c r="G4" s="3"/>
      <c r="H4" s="3"/>
      <c r="I4" s="3"/>
      <c r="J4" s="3"/>
      <c r="K4" s="37" t="s">
        <v>272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25.5" hidden="1" customHeight="1" x14ac:dyDescent="0.2">
      <c r="A5" s="115"/>
      <c r="B5" s="115"/>
      <c r="C5" s="199"/>
      <c r="D5" s="185"/>
      <c r="E5" s="186" t="s">
        <v>180</v>
      </c>
      <c r="F5" s="186" t="s">
        <v>181</v>
      </c>
      <c r="G5" s="186" t="s">
        <v>182</v>
      </c>
      <c r="H5" s="186" t="s">
        <v>183</v>
      </c>
      <c r="I5" s="186" t="s">
        <v>184</v>
      </c>
      <c r="J5" s="186" t="s">
        <v>213</v>
      </c>
      <c r="K5" s="186" t="s">
        <v>226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ht="32.25" customHeight="1" x14ac:dyDescent="0.2">
      <c r="A6" s="115"/>
      <c r="B6" s="115"/>
      <c r="C6" s="259"/>
      <c r="D6" s="194" t="s">
        <v>187</v>
      </c>
      <c r="E6" s="243"/>
      <c r="F6" s="201" t="s">
        <v>558</v>
      </c>
      <c r="G6" s="201" t="s">
        <v>557</v>
      </c>
      <c r="H6" s="201" t="s">
        <v>549</v>
      </c>
      <c r="I6" s="201" t="s">
        <v>556</v>
      </c>
      <c r="J6" s="201" t="s">
        <v>548</v>
      </c>
      <c r="K6" s="243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x14ac:dyDescent="0.2">
      <c r="A7" s="115"/>
      <c r="B7" s="115"/>
      <c r="C7" s="200"/>
      <c r="D7" s="202"/>
      <c r="E7" s="203" t="s">
        <v>227</v>
      </c>
      <c r="F7" s="203" t="s">
        <v>228</v>
      </c>
      <c r="G7" s="203" t="s">
        <v>273</v>
      </c>
      <c r="H7" s="203" t="s">
        <v>274</v>
      </c>
      <c r="I7" s="203" t="s">
        <v>229</v>
      </c>
      <c r="J7" s="203" t="s">
        <v>246</v>
      </c>
      <c r="K7" s="203" t="s">
        <v>247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x14ac:dyDescent="0.2">
      <c r="A8" s="115"/>
      <c r="B8" s="115"/>
      <c r="C8" s="193" t="s">
        <v>225</v>
      </c>
      <c r="D8" s="194"/>
      <c r="E8" s="260"/>
      <c r="F8" s="260"/>
      <c r="G8" s="260"/>
      <c r="H8" s="260"/>
      <c r="I8" s="260"/>
      <c r="J8" s="260"/>
      <c r="K8" s="20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</row>
    <row r="9" spans="1:33" x14ac:dyDescent="0.2">
      <c r="A9" s="115"/>
      <c r="B9" s="115"/>
      <c r="C9" s="187" t="s">
        <v>453</v>
      </c>
      <c r="D9" s="240" t="s">
        <v>59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0">
        <v>0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</row>
    <row r="10" spans="1:33" x14ac:dyDescent="0.2">
      <c r="A10" s="115"/>
      <c r="B10" s="115"/>
      <c r="C10" s="190" t="s">
        <v>230</v>
      </c>
      <c r="D10" s="191" t="s">
        <v>61</v>
      </c>
      <c r="E10" s="155">
        <v>967495</v>
      </c>
      <c r="F10" s="155">
        <v>756735</v>
      </c>
      <c r="G10" s="155">
        <v>434147</v>
      </c>
      <c r="H10" s="155">
        <v>204303</v>
      </c>
      <c r="I10" s="155">
        <v>146196</v>
      </c>
      <c r="J10" s="155">
        <v>190362</v>
      </c>
      <c r="K10" s="154">
        <v>2699238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1:33" x14ac:dyDescent="0.2">
      <c r="A11" s="115"/>
      <c r="B11" s="115"/>
      <c r="C11" s="190" t="s">
        <v>231</v>
      </c>
      <c r="D11" s="191" t="s">
        <v>63</v>
      </c>
      <c r="E11" s="155">
        <v>80235</v>
      </c>
      <c r="F11" s="155">
        <v>274946</v>
      </c>
      <c r="G11" s="155">
        <v>41314</v>
      </c>
      <c r="H11" s="155">
        <v>175264</v>
      </c>
      <c r="I11" s="155">
        <v>133667</v>
      </c>
      <c r="J11" s="155">
        <v>39486</v>
      </c>
      <c r="K11" s="154">
        <v>744912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spans="1:33" x14ac:dyDescent="0.2">
      <c r="A12" s="115"/>
      <c r="B12" s="115"/>
      <c r="C12" s="276" t="s">
        <v>232</v>
      </c>
      <c r="D12" s="277" t="s">
        <v>64</v>
      </c>
      <c r="E12" s="218">
        <v>737989</v>
      </c>
      <c r="F12" s="218">
        <v>529413</v>
      </c>
      <c r="G12" s="218">
        <v>464806</v>
      </c>
      <c r="H12" s="218">
        <v>238773</v>
      </c>
      <c r="I12" s="218">
        <v>143828</v>
      </c>
      <c r="J12" s="218">
        <v>135600</v>
      </c>
      <c r="K12" s="229">
        <v>2250409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3" x14ac:dyDescent="0.2">
      <c r="A13" s="115"/>
      <c r="B13" s="115"/>
      <c r="C13" s="274" t="s">
        <v>233</v>
      </c>
      <c r="D13" s="202" t="s">
        <v>75</v>
      </c>
      <c r="E13" s="275">
        <v>309741</v>
      </c>
      <c r="F13" s="275">
        <v>502268</v>
      </c>
      <c r="G13" s="275">
        <v>10655</v>
      </c>
      <c r="H13" s="275">
        <v>140794</v>
      </c>
      <c r="I13" s="275">
        <v>136035</v>
      </c>
      <c r="J13" s="275">
        <v>94248</v>
      </c>
      <c r="K13" s="280">
        <v>1193741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3" x14ac:dyDescent="0.2">
      <c r="A14" s="115"/>
      <c r="B14" s="115"/>
      <c r="C14" s="193" t="s">
        <v>234</v>
      </c>
      <c r="D14" s="194"/>
      <c r="E14" s="260"/>
      <c r="F14" s="260"/>
      <c r="G14" s="260"/>
      <c r="H14" s="260"/>
      <c r="I14" s="260"/>
      <c r="J14" s="260"/>
      <c r="K14" s="20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</row>
    <row r="15" spans="1:33" x14ac:dyDescent="0.2">
      <c r="A15" s="115"/>
      <c r="B15" s="115"/>
      <c r="C15" s="187" t="s">
        <v>453</v>
      </c>
      <c r="D15" s="192" t="s">
        <v>77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0">
        <v>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 x14ac:dyDescent="0.2">
      <c r="A16" s="115"/>
      <c r="B16" s="115"/>
      <c r="C16" s="190" t="s">
        <v>230</v>
      </c>
      <c r="D16" s="191" t="s">
        <v>79</v>
      </c>
      <c r="E16" s="155">
        <v>864816</v>
      </c>
      <c r="F16" s="155">
        <v>682290</v>
      </c>
      <c r="G16" s="155">
        <v>413034</v>
      </c>
      <c r="H16" s="155">
        <v>195982</v>
      </c>
      <c r="I16" s="155">
        <v>123675</v>
      </c>
      <c r="J16" s="155">
        <v>181264</v>
      </c>
      <c r="K16" s="154">
        <v>2461061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</row>
    <row r="17" spans="1:33" x14ac:dyDescent="0.2">
      <c r="A17" s="115"/>
      <c r="B17" s="115"/>
      <c r="C17" s="190" t="s">
        <v>231</v>
      </c>
      <c r="D17" s="191" t="s">
        <v>81</v>
      </c>
      <c r="E17" s="155">
        <v>74428</v>
      </c>
      <c r="F17" s="155">
        <v>265363</v>
      </c>
      <c r="G17" s="155">
        <v>46528</v>
      </c>
      <c r="H17" s="155">
        <v>142854</v>
      </c>
      <c r="I17" s="155">
        <v>129432</v>
      </c>
      <c r="J17" s="155">
        <v>35025</v>
      </c>
      <c r="K17" s="154">
        <v>693630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</row>
    <row r="18" spans="1:33" x14ac:dyDescent="0.2">
      <c r="A18" s="115"/>
      <c r="B18" s="115"/>
      <c r="C18" s="276" t="s">
        <v>232</v>
      </c>
      <c r="D18" s="277" t="s">
        <v>83</v>
      </c>
      <c r="E18" s="218">
        <v>673415</v>
      </c>
      <c r="F18" s="218">
        <v>371150</v>
      </c>
      <c r="G18" s="218">
        <v>286530</v>
      </c>
      <c r="H18" s="218">
        <v>213586</v>
      </c>
      <c r="I18" s="218">
        <v>98430</v>
      </c>
      <c r="J18" s="218">
        <v>97864</v>
      </c>
      <c r="K18" s="229">
        <v>1740975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</row>
    <row r="19" spans="1:33" x14ac:dyDescent="0.2">
      <c r="A19" s="115"/>
      <c r="B19" s="115"/>
      <c r="C19" s="274" t="s">
        <v>233</v>
      </c>
      <c r="D19" s="202" t="s">
        <v>92</v>
      </c>
      <c r="E19" s="275">
        <v>265829</v>
      </c>
      <c r="F19" s="275">
        <v>576503</v>
      </c>
      <c r="G19" s="275">
        <v>173032</v>
      </c>
      <c r="H19" s="275">
        <v>125250</v>
      </c>
      <c r="I19" s="275">
        <v>154677</v>
      </c>
      <c r="J19" s="275">
        <v>118425</v>
      </c>
      <c r="K19" s="280">
        <v>1413716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</row>
    <row r="20" spans="1:33" x14ac:dyDescent="0.2">
      <c r="A20" s="115"/>
      <c r="B20" s="115"/>
      <c r="C20" s="193" t="s">
        <v>235</v>
      </c>
      <c r="D20" s="194"/>
      <c r="E20" s="260"/>
      <c r="F20" s="260"/>
      <c r="G20" s="260"/>
      <c r="H20" s="260"/>
      <c r="I20" s="260"/>
      <c r="J20" s="260"/>
      <c r="K20" s="204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1:33" x14ac:dyDescent="0.2">
      <c r="A21" s="115"/>
      <c r="B21" s="115"/>
      <c r="C21" s="187" t="s">
        <v>453</v>
      </c>
      <c r="D21" s="202" t="s">
        <v>94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0">
        <v>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</row>
    <row r="22" spans="1:33" x14ac:dyDescent="0.2">
      <c r="A22" s="115"/>
      <c r="B22" s="115"/>
      <c r="C22" s="190" t="s">
        <v>230</v>
      </c>
      <c r="D22" s="191" t="s">
        <v>96</v>
      </c>
      <c r="E22" s="155">
        <v>832243</v>
      </c>
      <c r="F22" s="155">
        <v>635523</v>
      </c>
      <c r="G22" s="155">
        <v>212686</v>
      </c>
      <c r="H22" s="155">
        <v>136126</v>
      </c>
      <c r="I22" s="155">
        <v>107979</v>
      </c>
      <c r="J22" s="155">
        <v>103539</v>
      </c>
      <c r="K22" s="154">
        <v>2028096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</row>
    <row r="23" spans="1:33" x14ac:dyDescent="0.2">
      <c r="A23" s="115"/>
      <c r="B23" s="115"/>
      <c r="C23" s="190" t="s">
        <v>231</v>
      </c>
      <c r="D23" s="191" t="s">
        <v>98</v>
      </c>
      <c r="E23" s="155">
        <v>189092</v>
      </c>
      <c r="F23" s="155">
        <v>399187</v>
      </c>
      <c r="G23" s="155">
        <v>22427</v>
      </c>
      <c r="H23" s="155">
        <v>188037</v>
      </c>
      <c r="I23" s="155">
        <v>189501</v>
      </c>
      <c r="J23" s="155">
        <v>7699</v>
      </c>
      <c r="K23" s="154">
        <v>995943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</row>
    <row r="24" spans="1:33" x14ac:dyDescent="0.2">
      <c r="A24" s="115"/>
      <c r="B24" s="115"/>
      <c r="C24" s="276" t="s">
        <v>232</v>
      </c>
      <c r="D24" s="277" t="s">
        <v>100</v>
      </c>
      <c r="E24" s="218">
        <v>893163</v>
      </c>
      <c r="F24" s="218">
        <v>316725</v>
      </c>
      <c r="G24" s="218">
        <v>169715</v>
      </c>
      <c r="H24" s="218">
        <v>197459</v>
      </c>
      <c r="I24" s="218">
        <v>69712</v>
      </c>
      <c r="J24" s="218">
        <v>43402</v>
      </c>
      <c r="K24" s="229">
        <v>1690176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3" x14ac:dyDescent="0.2">
      <c r="A25" s="115"/>
      <c r="B25" s="115"/>
      <c r="C25" s="274" t="s">
        <v>233</v>
      </c>
      <c r="D25" s="202" t="s">
        <v>112</v>
      </c>
      <c r="E25" s="275">
        <v>128172</v>
      </c>
      <c r="F25" s="275">
        <v>717985</v>
      </c>
      <c r="G25" s="275">
        <v>65398</v>
      </c>
      <c r="H25" s="275">
        <v>126704</v>
      </c>
      <c r="I25" s="275">
        <v>227768</v>
      </c>
      <c r="J25" s="275">
        <v>67836</v>
      </c>
      <c r="K25" s="280">
        <v>1333863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x14ac:dyDescent="0.2">
      <c r="A26" s="115"/>
      <c r="B26" s="115"/>
      <c r="C26" s="193" t="s">
        <v>236</v>
      </c>
      <c r="D26" s="194"/>
      <c r="E26" s="260"/>
      <c r="F26" s="260"/>
      <c r="G26" s="260"/>
      <c r="H26" s="260"/>
      <c r="I26" s="260"/>
      <c r="J26" s="260"/>
      <c r="K26" s="20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1:33" x14ac:dyDescent="0.2">
      <c r="A27" s="115"/>
      <c r="B27" s="115"/>
      <c r="C27" s="187" t="s">
        <v>453</v>
      </c>
      <c r="D27" s="202" t="s">
        <v>114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0">
        <v>0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</row>
    <row r="28" spans="1:33" x14ac:dyDescent="0.2">
      <c r="A28" s="115"/>
      <c r="B28" s="115"/>
      <c r="C28" s="190" t="s">
        <v>237</v>
      </c>
      <c r="D28" s="191" t="s">
        <v>116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4">
        <v>0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</row>
    <row r="29" spans="1:33" x14ac:dyDescent="0.2">
      <c r="A29" s="115"/>
      <c r="B29" s="115"/>
      <c r="C29" s="190" t="s">
        <v>238</v>
      </c>
      <c r="D29" s="191" t="s">
        <v>210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4">
        <v>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</row>
    <row r="30" spans="1:33" x14ac:dyDescent="0.2">
      <c r="A30" s="115"/>
      <c r="B30" s="115"/>
      <c r="C30" s="276" t="s">
        <v>239</v>
      </c>
      <c r="D30" s="277" t="s">
        <v>211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29">
        <v>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</row>
    <row r="31" spans="1:33" x14ac:dyDescent="0.2">
      <c r="A31" s="115"/>
      <c r="B31" s="115"/>
      <c r="C31" s="278" t="s">
        <v>233</v>
      </c>
      <c r="D31" s="279" t="s">
        <v>118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0</v>
      </c>
      <c r="K31" s="280">
        <v>0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x14ac:dyDescent="0.2">
      <c r="A32" s="115"/>
      <c r="B32" s="115"/>
      <c r="C32" s="193" t="s">
        <v>240</v>
      </c>
      <c r="D32" s="194" t="s">
        <v>125</v>
      </c>
      <c r="E32" s="172">
        <v>182716</v>
      </c>
      <c r="F32" s="172">
        <v>131870</v>
      </c>
      <c r="G32" s="172">
        <v>66344</v>
      </c>
      <c r="H32" s="172">
        <v>31136</v>
      </c>
      <c r="I32" s="172">
        <v>19488</v>
      </c>
      <c r="J32" s="172">
        <v>28582</v>
      </c>
      <c r="K32" s="170">
        <v>460136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</row>
    <row r="33" spans="1:33" x14ac:dyDescent="0.2">
      <c r="A33" s="115"/>
      <c r="B33" s="115"/>
      <c r="C33" s="193" t="s">
        <v>241</v>
      </c>
      <c r="D33" s="194" t="s">
        <v>242</v>
      </c>
      <c r="E33" s="241"/>
      <c r="F33" s="241"/>
      <c r="G33" s="241"/>
      <c r="H33" s="241"/>
      <c r="I33" s="241"/>
      <c r="J33" s="241"/>
      <c r="K33" s="204">
        <v>0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</row>
    <row r="34" spans="1:33" ht="12" thickBot="1" x14ac:dyDescent="0.25">
      <c r="A34" s="115"/>
      <c r="B34" s="115"/>
      <c r="C34" s="120" t="s">
        <v>243</v>
      </c>
      <c r="D34" s="195" t="s">
        <v>244</v>
      </c>
      <c r="E34" s="242"/>
      <c r="F34" s="242"/>
      <c r="G34" s="242"/>
      <c r="H34" s="242"/>
      <c r="I34" s="242"/>
      <c r="J34" s="242"/>
      <c r="K34" s="205">
        <v>460136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</row>
    <row r="35" spans="1:33" x14ac:dyDescent="0.2">
      <c r="A35" s="115"/>
      <c r="B35" s="115"/>
      <c r="C35" s="2" t="s">
        <v>458</v>
      </c>
      <c r="D35" s="2"/>
      <c r="E35" s="2"/>
      <c r="F35" s="2"/>
      <c r="G35" s="2"/>
      <c r="H35" s="2"/>
      <c r="I35" s="2"/>
      <c r="J35" s="2"/>
      <c r="K35" s="2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</row>
    <row r="36" spans="1:33" x14ac:dyDescent="0.2">
      <c r="A36" s="115"/>
      <c r="B36" s="115"/>
      <c r="C36" s="132"/>
      <c r="D36" s="132"/>
      <c r="E36" s="132"/>
      <c r="F36" s="132"/>
      <c r="G36" s="132"/>
      <c r="H36" s="132"/>
      <c r="I36" s="132"/>
      <c r="J36" s="132"/>
      <c r="K36" s="132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</row>
    <row r="37" spans="1:33" x14ac:dyDescent="0.2">
      <c r="A37" s="115"/>
      <c r="B37" s="115"/>
      <c r="C37" s="132"/>
      <c r="D37" s="132"/>
      <c r="E37" s="132"/>
      <c r="F37" s="132"/>
      <c r="G37" s="132"/>
      <c r="H37" s="132"/>
      <c r="I37" s="132"/>
      <c r="J37" s="132"/>
      <c r="K37" s="132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spans="1:33" x14ac:dyDescent="0.2">
      <c r="A38" s="115"/>
      <c r="B38" s="115"/>
      <c r="C38" s="132"/>
      <c r="D38" s="132"/>
      <c r="E38" s="132"/>
      <c r="F38" s="132"/>
      <c r="G38" s="132"/>
      <c r="H38" s="132"/>
      <c r="I38" s="132"/>
      <c r="J38" s="132"/>
      <c r="K38" s="132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</row>
    <row r="39" spans="1:33" x14ac:dyDescent="0.2">
      <c r="A39" s="115"/>
      <c r="B39" s="115"/>
      <c r="C39" s="132"/>
      <c r="D39" s="132"/>
      <c r="E39" s="132"/>
      <c r="F39" s="132"/>
      <c r="G39" s="132"/>
      <c r="H39" s="132"/>
      <c r="I39" s="132"/>
      <c r="J39" s="132"/>
      <c r="K39" s="132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3" x14ac:dyDescent="0.2">
      <c r="A40" s="115"/>
      <c r="B40" s="115"/>
      <c r="C40" s="132"/>
      <c r="D40" s="132"/>
      <c r="E40" s="132"/>
      <c r="F40" s="132"/>
      <c r="G40" s="132"/>
      <c r="H40" s="132"/>
      <c r="I40" s="132"/>
      <c r="J40" s="132"/>
      <c r="K40" s="132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x14ac:dyDescent="0.2">
      <c r="A41" s="115"/>
      <c r="B41" s="115"/>
      <c r="C41" s="132"/>
      <c r="D41" s="132"/>
      <c r="E41" s="132"/>
      <c r="F41" s="132"/>
      <c r="G41" s="132"/>
      <c r="H41" s="132"/>
      <c r="I41" s="132"/>
      <c r="J41" s="132"/>
      <c r="K41" s="132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</row>
    <row r="42" spans="1:33" x14ac:dyDescent="0.2">
      <c r="A42" s="115"/>
      <c r="B42" s="115"/>
      <c r="C42" s="132"/>
      <c r="D42" s="132"/>
      <c r="E42" s="132"/>
      <c r="F42" s="132"/>
      <c r="G42" s="132"/>
      <c r="H42" s="132"/>
      <c r="I42" s="132"/>
      <c r="J42" s="132"/>
      <c r="K42" s="132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</row>
    <row r="43" spans="1:33" x14ac:dyDescent="0.2">
      <c r="A43" s="115"/>
      <c r="B43" s="115"/>
      <c r="C43" s="132"/>
      <c r="D43" s="132"/>
      <c r="E43" s="132"/>
      <c r="F43" s="132"/>
      <c r="G43" s="132"/>
      <c r="H43" s="132"/>
      <c r="I43" s="132"/>
      <c r="J43" s="132"/>
      <c r="K43" s="132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1:33" x14ac:dyDescent="0.2">
      <c r="A44" s="115"/>
      <c r="B44" s="115"/>
      <c r="C44" s="132"/>
      <c r="D44" s="132"/>
      <c r="E44" s="132"/>
      <c r="F44" s="132"/>
      <c r="G44" s="132"/>
      <c r="H44" s="132"/>
      <c r="I44" s="132"/>
      <c r="J44" s="132"/>
      <c r="K44" s="132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</row>
    <row r="45" spans="1:33" x14ac:dyDescent="0.2">
      <c r="A45" s="115"/>
      <c r="B45" s="115"/>
      <c r="C45" s="132"/>
      <c r="D45" s="132"/>
      <c r="E45" s="132"/>
      <c r="F45" s="132"/>
      <c r="G45" s="132"/>
      <c r="H45" s="132"/>
      <c r="I45" s="132"/>
      <c r="J45" s="132"/>
      <c r="K45" s="132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</row>
    <row r="46" spans="1:33" x14ac:dyDescent="0.2">
      <c r="A46" s="115"/>
      <c r="B46" s="115"/>
      <c r="C46" s="132"/>
      <c r="D46" s="132"/>
      <c r="E46" s="132"/>
      <c r="F46" s="132"/>
      <c r="G46" s="132"/>
      <c r="H46" s="132"/>
      <c r="I46" s="132"/>
      <c r="J46" s="132"/>
      <c r="K46" s="132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</row>
    <row r="47" spans="1:33" x14ac:dyDescent="0.2">
      <c r="A47" s="115"/>
      <c r="B47" s="115"/>
      <c r="C47" s="132"/>
      <c r="D47" s="132"/>
      <c r="E47" s="132"/>
      <c r="F47" s="132"/>
      <c r="G47" s="132"/>
      <c r="H47" s="132"/>
      <c r="I47" s="132"/>
      <c r="J47" s="132"/>
      <c r="K47" s="132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3" x14ac:dyDescent="0.2">
      <c r="A48" s="115"/>
      <c r="B48" s="115"/>
      <c r="C48" s="132"/>
      <c r="D48" s="132"/>
      <c r="E48" s="132"/>
      <c r="F48" s="132"/>
      <c r="G48" s="132"/>
      <c r="H48" s="132"/>
      <c r="I48" s="132"/>
      <c r="J48" s="132"/>
      <c r="K48" s="132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</row>
    <row r="49" spans="1:33" x14ac:dyDescent="0.2">
      <c r="A49" s="115"/>
      <c r="B49" s="115"/>
      <c r="C49" s="132"/>
      <c r="D49" s="132"/>
      <c r="E49" s="132"/>
      <c r="F49" s="132"/>
      <c r="G49" s="132"/>
      <c r="H49" s="132"/>
      <c r="I49" s="132"/>
      <c r="J49" s="132"/>
      <c r="K49" s="132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</row>
    <row r="50" spans="1:33" x14ac:dyDescent="0.2">
      <c r="A50" s="115"/>
      <c r="B50" s="115"/>
      <c r="C50" s="132"/>
      <c r="D50" s="132"/>
      <c r="E50" s="132"/>
      <c r="F50" s="132"/>
      <c r="G50" s="132"/>
      <c r="H50" s="132"/>
      <c r="I50" s="132"/>
      <c r="J50" s="132"/>
      <c r="K50" s="132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</row>
    <row r="51" spans="1:33" x14ac:dyDescent="0.2">
      <c r="A51" s="115"/>
      <c r="B51" s="115"/>
      <c r="C51" s="132"/>
      <c r="D51" s="132"/>
      <c r="E51" s="132"/>
      <c r="F51" s="132"/>
      <c r="G51" s="132"/>
      <c r="H51" s="132"/>
      <c r="I51" s="132"/>
      <c r="J51" s="132"/>
      <c r="K51" s="132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</row>
    <row r="52" spans="1:33" x14ac:dyDescent="0.2">
      <c r="A52" s="115"/>
      <c r="B52" s="115"/>
      <c r="C52" s="132"/>
      <c r="D52" s="132"/>
      <c r="E52" s="132"/>
      <c r="F52" s="132"/>
      <c r="G52" s="132"/>
      <c r="H52" s="132"/>
      <c r="I52" s="132"/>
      <c r="J52" s="132"/>
      <c r="K52" s="132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</row>
    <row r="53" spans="1:33" x14ac:dyDescent="0.2">
      <c r="A53" s="115"/>
      <c r="B53" s="115"/>
      <c r="C53" s="132"/>
      <c r="D53" s="132"/>
      <c r="E53" s="132"/>
      <c r="F53" s="132"/>
      <c r="G53" s="132"/>
      <c r="H53" s="132"/>
      <c r="I53" s="132"/>
      <c r="J53" s="132"/>
      <c r="K53" s="132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</row>
    <row r="54" spans="1:33" x14ac:dyDescent="0.2">
      <c r="A54" s="115"/>
      <c r="B54" s="115"/>
      <c r="C54" s="132"/>
      <c r="D54" s="132"/>
      <c r="E54" s="132"/>
      <c r="F54" s="132"/>
      <c r="G54" s="132"/>
      <c r="H54" s="132"/>
      <c r="I54" s="132"/>
      <c r="J54" s="132"/>
      <c r="K54" s="132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</row>
    <row r="55" spans="1:33" x14ac:dyDescent="0.2">
      <c r="A55" s="115"/>
      <c r="B55" s="115"/>
      <c r="C55" s="132"/>
      <c r="D55" s="132"/>
      <c r="E55" s="132"/>
      <c r="F55" s="132"/>
      <c r="G55" s="132"/>
      <c r="H55" s="132"/>
      <c r="I55" s="132"/>
      <c r="J55" s="132"/>
      <c r="K55" s="132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3" x14ac:dyDescent="0.2">
      <c r="A56" s="115"/>
      <c r="B56" s="115"/>
      <c r="C56" s="132"/>
      <c r="D56" s="132"/>
      <c r="E56" s="132"/>
      <c r="F56" s="132"/>
      <c r="G56" s="132"/>
      <c r="H56" s="132"/>
      <c r="I56" s="132"/>
      <c r="J56" s="132"/>
      <c r="K56" s="132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1:33" x14ac:dyDescent="0.2">
      <c r="A57" s="115"/>
      <c r="B57" s="115"/>
      <c r="C57" s="132"/>
      <c r="D57" s="132"/>
      <c r="E57" s="132"/>
      <c r="F57" s="132"/>
      <c r="G57" s="132"/>
      <c r="H57" s="132"/>
      <c r="I57" s="132"/>
      <c r="J57" s="132"/>
      <c r="K57" s="132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</row>
    <row r="58" spans="1:33" x14ac:dyDescent="0.2">
      <c r="A58" s="115"/>
      <c r="B58" s="115"/>
      <c r="C58" s="132"/>
      <c r="D58" s="132"/>
      <c r="E58" s="132"/>
      <c r="F58" s="132"/>
      <c r="G58" s="132"/>
      <c r="H58" s="132"/>
      <c r="I58" s="132"/>
      <c r="J58" s="132"/>
      <c r="K58" s="132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</row>
    <row r="59" spans="1:33" x14ac:dyDescent="0.2">
      <c r="A59" s="115"/>
      <c r="B59" s="115"/>
      <c r="C59" s="132"/>
      <c r="D59" s="132"/>
      <c r="E59" s="132"/>
      <c r="F59" s="132"/>
      <c r="G59" s="132"/>
      <c r="H59" s="132"/>
      <c r="I59" s="132"/>
      <c r="J59" s="132"/>
      <c r="K59" s="132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</row>
    <row r="60" spans="1:33" x14ac:dyDescent="0.2">
      <c r="A60" s="115"/>
      <c r="B60" s="115"/>
      <c r="C60" s="132"/>
      <c r="D60" s="132"/>
      <c r="E60" s="132"/>
      <c r="F60" s="132"/>
      <c r="G60" s="132"/>
      <c r="H60" s="132"/>
      <c r="I60" s="132"/>
      <c r="J60" s="132"/>
      <c r="K60" s="132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</row>
    <row r="61" spans="1:33" x14ac:dyDescent="0.2">
      <c r="A61" s="115"/>
      <c r="B61" s="115"/>
      <c r="C61" s="132"/>
      <c r="D61" s="132"/>
      <c r="E61" s="132"/>
      <c r="F61" s="132"/>
      <c r="G61" s="132"/>
      <c r="H61" s="132"/>
      <c r="I61" s="132"/>
      <c r="J61" s="132"/>
      <c r="K61" s="132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</row>
    <row r="62" spans="1:33" x14ac:dyDescent="0.2">
      <c r="A62" s="115"/>
      <c r="B62" s="115"/>
      <c r="C62" s="132"/>
      <c r="D62" s="132"/>
      <c r="E62" s="132"/>
      <c r="F62" s="132"/>
      <c r="G62" s="132"/>
      <c r="H62" s="132"/>
      <c r="I62" s="132"/>
      <c r="J62" s="132"/>
      <c r="K62" s="132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3" x14ac:dyDescent="0.2">
      <c r="A63" s="115"/>
      <c r="B63" s="115"/>
      <c r="C63" s="132"/>
      <c r="D63" s="132"/>
      <c r="E63" s="132"/>
      <c r="F63" s="132"/>
      <c r="G63" s="132"/>
      <c r="H63" s="132"/>
      <c r="I63" s="132"/>
      <c r="J63" s="132"/>
      <c r="K63" s="132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1:33" x14ac:dyDescent="0.2">
      <c r="A64" s="115"/>
      <c r="B64" s="115"/>
      <c r="C64" s="132"/>
      <c r="D64" s="132"/>
      <c r="E64" s="132"/>
      <c r="F64" s="132"/>
      <c r="G64" s="132"/>
      <c r="H64" s="132"/>
      <c r="I64" s="132"/>
      <c r="J64" s="132"/>
      <c r="K64" s="132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</row>
    <row r="65" spans="1:33" x14ac:dyDescent="0.2">
      <c r="A65" s="115"/>
      <c r="B65" s="115"/>
      <c r="C65" s="132"/>
      <c r="D65" s="132"/>
      <c r="E65" s="132"/>
      <c r="F65" s="132"/>
      <c r="G65" s="132"/>
      <c r="H65" s="132"/>
      <c r="I65" s="132"/>
      <c r="J65" s="132"/>
      <c r="K65" s="132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</row>
    <row r="66" spans="1:33" x14ac:dyDescent="0.2">
      <c r="A66" s="115"/>
      <c r="B66" s="115"/>
      <c r="C66" s="132"/>
      <c r="D66" s="132"/>
      <c r="E66" s="132"/>
      <c r="F66" s="132"/>
      <c r="G66" s="132"/>
      <c r="H66" s="132"/>
      <c r="I66" s="132"/>
      <c r="J66" s="132"/>
      <c r="K66" s="132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</row>
    <row r="67" spans="1:33" x14ac:dyDescent="0.2">
      <c r="A67" s="115"/>
      <c r="B67" s="115"/>
      <c r="C67" s="132"/>
      <c r="D67" s="132"/>
      <c r="E67" s="132"/>
      <c r="F67" s="132"/>
      <c r="G67" s="132"/>
      <c r="H67" s="132"/>
      <c r="I67" s="132"/>
      <c r="J67" s="132"/>
      <c r="K67" s="132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</row>
    <row r="68" spans="1:33" x14ac:dyDescent="0.2">
      <c r="A68" s="115"/>
      <c r="B68" s="115"/>
      <c r="C68" s="132"/>
      <c r="D68" s="132"/>
      <c r="E68" s="132"/>
      <c r="F68" s="132"/>
      <c r="G68" s="132"/>
      <c r="H68" s="132"/>
      <c r="I68" s="132"/>
      <c r="J68" s="132"/>
      <c r="K68" s="132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</row>
    <row r="69" spans="1:33" x14ac:dyDescent="0.2">
      <c r="A69" s="115"/>
      <c r="B69" s="115"/>
      <c r="C69" s="132"/>
      <c r="D69" s="132"/>
      <c r="E69" s="132"/>
      <c r="F69" s="132"/>
      <c r="G69" s="132"/>
      <c r="H69" s="132"/>
      <c r="I69" s="132"/>
      <c r="J69" s="132"/>
      <c r="K69" s="132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</row>
    <row r="70" spans="1:33" x14ac:dyDescent="0.2">
      <c r="A70" s="115"/>
      <c r="B70" s="115"/>
      <c r="C70" s="132"/>
      <c r="D70" s="132"/>
      <c r="E70" s="132"/>
      <c r="F70" s="132"/>
      <c r="G70" s="132"/>
      <c r="H70" s="132"/>
      <c r="I70" s="132"/>
      <c r="J70" s="132"/>
      <c r="K70" s="132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</row>
    <row r="71" spans="1:33" x14ac:dyDescent="0.2">
      <c r="A71" s="115"/>
      <c r="B71" s="115"/>
      <c r="C71" s="132"/>
      <c r="D71" s="132"/>
      <c r="E71" s="132"/>
      <c r="F71" s="132"/>
      <c r="G71" s="132"/>
      <c r="H71" s="132"/>
      <c r="I71" s="132"/>
      <c r="J71" s="132"/>
      <c r="K71" s="132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</row>
    <row r="72" spans="1:33" x14ac:dyDescent="0.2">
      <c r="A72" s="115"/>
      <c r="B72" s="115"/>
      <c r="C72" s="132"/>
      <c r="D72" s="132"/>
      <c r="E72" s="132"/>
      <c r="F72" s="132"/>
      <c r="G72" s="132"/>
      <c r="H72" s="132"/>
      <c r="I72" s="132"/>
      <c r="J72" s="132"/>
      <c r="K72" s="132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</row>
    <row r="73" spans="1:33" x14ac:dyDescent="0.2">
      <c r="A73" s="115"/>
      <c r="B73" s="115"/>
      <c r="C73" s="132"/>
      <c r="D73" s="132"/>
      <c r="E73" s="132"/>
      <c r="F73" s="132"/>
      <c r="G73" s="132"/>
      <c r="H73" s="132"/>
      <c r="I73" s="132"/>
      <c r="J73" s="132"/>
      <c r="K73" s="132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</row>
    <row r="74" spans="1:33" x14ac:dyDescent="0.2">
      <c r="A74" s="115"/>
      <c r="B74" s="115"/>
      <c r="C74" s="132"/>
      <c r="D74" s="132"/>
      <c r="E74" s="132"/>
      <c r="F74" s="132"/>
      <c r="G74" s="132"/>
      <c r="H74" s="132"/>
      <c r="I74" s="132"/>
      <c r="J74" s="132"/>
      <c r="K74" s="132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</row>
    <row r="75" spans="1:33" x14ac:dyDescent="0.2">
      <c r="A75" s="115"/>
      <c r="B75" s="115"/>
      <c r="C75" s="132"/>
      <c r="D75" s="132"/>
      <c r="E75" s="132"/>
      <c r="F75" s="132"/>
      <c r="G75" s="132"/>
      <c r="H75" s="132"/>
      <c r="I75" s="132"/>
      <c r="J75" s="132"/>
      <c r="K75" s="132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</row>
    <row r="76" spans="1:33" x14ac:dyDescent="0.2">
      <c r="A76" s="115"/>
      <c r="B76" s="115"/>
      <c r="C76" s="132"/>
      <c r="D76" s="132"/>
      <c r="E76" s="132"/>
      <c r="F76" s="132"/>
      <c r="G76" s="132"/>
      <c r="H76" s="132"/>
      <c r="I76" s="132"/>
      <c r="J76" s="132"/>
      <c r="K76" s="132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</row>
    <row r="77" spans="1:33" x14ac:dyDescent="0.2">
      <c r="A77" s="115"/>
      <c r="B77" s="115"/>
      <c r="C77" s="132"/>
      <c r="D77" s="132"/>
      <c r="E77" s="132"/>
      <c r="F77" s="132"/>
      <c r="G77" s="132"/>
      <c r="H77" s="132"/>
      <c r="I77" s="132"/>
      <c r="J77" s="132"/>
      <c r="K77" s="132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</row>
    <row r="78" spans="1:33" x14ac:dyDescent="0.2">
      <c r="A78" s="115"/>
      <c r="B78" s="115"/>
      <c r="C78" s="132"/>
      <c r="D78" s="132"/>
      <c r="E78" s="132"/>
      <c r="F78" s="132"/>
      <c r="G78" s="132"/>
      <c r="H78" s="132"/>
      <c r="I78" s="132"/>
      <c r="J78" s="132"/>
      <c r="K78" s="132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</row>
    <row r="79" spans="1:33" x14ac:dyDescent="0.2">
      <c r="A79" s="115"/>
      <c r="B79" s="115"/>
      <c r="C79" s="132"/>
      <c r="D79" s="132"/>
      <c r="E79" s="132"/>
      <c r="F79" s="132"/>
      <c r="G79" s="132"/>
      <c r="H79" s="132"/>
      <c r="I79" s="132"/>
      <c r="J79" s="132"/>
      <c r="K79" s="132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3" x14ac:dyDescent="0.2">
      <c r="A80" s="115"/>
      <c r="B80" s="115"/>
      <c r="C80" s="132"/>
      <c r="D80" s="132"/>
      <c r="E80" s="132"/>
      <c r="F80" s="132"/>
      <c r="G80" s="132"/>
      <c r="H80" s="132"/>
      <c r="I80" s="132"/>
      <c r="J80" s="132"/>
      <c r="K80" s="132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</row>
    <row r="81" spans="1:33" x14ac:dyDescent="0.2">
      <c r="A81" s="115"/>
      <c r="B81" s="115"/>
      <c r="C81" s="132"/>
      <c r="D81" s="132"/>
      <c r="E81" s="132"/>
      <c r="F81" s="132"/>
      <c r="G81" s="132"/>
      <c r="H81" s="132"/>
      <c r="I81" s="132"/>
      <c r="J81" s="132"/>
      <c r="K81" s="132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</row>
    <row r="82" spans="1:33" x14ac:dyDescent="0.2">
      <c r="A82" s="115"/>
      <c r="B82" s="115"/>
      <c r="C82" s="132"/>
      <c r="D82" s="132"/>
      <c r="E82" s="132"/>
      <c r="F82" s="132"/>
      <c r="G82" s="132"/>
      <c r="H82" s="132"/>
      <c r="I82" s="132"/>
      <c r="J82" s="132"/>
      <c r="K82" s="132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</row>
    <row r="83" spans="1:33" x14ac:dyDescent="0.2">
      <c r="A83" s="115"/>
      <c r="B83" s="115"/>
      <c r="C83" s="132"/>
      <c r="D83" s="132"/>
      <c r="E83" s="132"/>
      <c r="F83" s="132"/>
      <c r="G83" s="132"/>
      <c r="H83" s="132"/>
      <c r="I83" s="132"/>
      <c r="J83" s="132"/>
      <c r="K83" s="132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</row>
    <row r="84" spans="1:33" x14ac:dyDescent="0.2">
      <c r="A84" s="115"/>
      <c r="B84" s="115"/>
      <c r="C84" s="132"/>
      <c r="D84" s="132"/>
      <c r="E84" s="132"/>
      <c r="F84" s="132"/>
      <c r="G84" s="132"/>
      <c r="H84" s="132"/>
      <c r="I84" s="132"/>
      <c r="J84" s="132"/>
      <c r="K84" s="132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</row>
    <row r="85" spans="1:33" x14ac:dyDescent="0.2">
      <c r="A85" s="115"/>
      <c r="B85" s="115"/>
      <c r="C85" s="132"/>
      <c r="D85" s="132"/>
      <c r="E85" s="132"/>
      <c r="F85" s="132"/>
      <c r="G85" s="132"/>
      <c r="H85" s="132"/>
      <c r="I85" s="132"/>
      <c r="J85" s="132"/>
      <c r="K85" s="132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</row>
    <row r="86" spans="1:33" x14ac:dyDescent="0.2">
      <c r="A86" s="115"/>
      <c r="B86" s="115"/>
      <c r="C86" s="132"/>
      <c r="D86" s="132"/>
      <c r="E86" s="132"/>
      <c r="F86" s="132"/>
      <c r="G86" s="132"/>
      <c r="H86" s="132"/>
      <c r="I86" s="132"/>
      <c r="J86" s="132"/>
      <c r="K86" s="132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</row>
    <row r="87" spans="1:33" x14ac:dyDescent="0.2">
      <c r="A87" s="115"/>
      <c r="B87" s="115"/>
      <c r="C87" s="132"/>
      <c r="D87" s="132"/>
      <c r="E87" s="132"/>
      <c r="F87" s="132"/>
      <c r="G87" s="132"/>
      <c r="H87" s="132"/>
      <c r="I87" s="132"/>
      <c r="J87" s="132"/>
      <c r="K87" s="132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3" x14ac:dyDescent="0.2">
      <c r="A88" s="115"/>
      <c r="B88" s="115"/>
      <c r="C88" s="132"/>
      <c r="D88" s="132"/>
      <c r="E88" s="132"/>
      <c r="F88" s="132"/>
      <c r="G88" s="132"/>
      <c r="H88" s="132"/>
      <c r="I88" s="132"/>
      <c r="J88" s="132"/>
      <c r="K88" s="132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</row>
    <row r="89" spans="1:33" x14ac:dyDescent="0.2">
      <c r="A89" s="115"/>
      <c r="B89" s="115"/>
      <c r="C89" s="132"/>
      <c r="D89" s="132"/>
      <c r="E89" s="132"/>
      <c r="F89" s="132"/>
      <c r="G89" s="132"/>
      <c r="H89" s="132"/>
      <c r="I89" s="132"/>
      <c r="J89" s="132"/>
      <c r="K89" s="132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</row>
    <row r="90" spans="1:33" x14ac:dyDescent="0.2">
      <c r="A90" s="115"/>
      <c r="B90" s="115"/>
      <c r="C90" s="132"/>
      <c r="D90" s="132"/>
      <c r="E90" s="132"/>
      <c r="F90" s="132"/>
      <c r="G90" s="132"/>
      <c r="H90" s="132"/>
      <c r="I90" s="132"/>
      <c r="J90" s="132"/>
      <c r="K90" s="132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</row>
    <row r="91" spans="1:33" x14ac:dyDescent="0.2">
      <c r="A91" s="115"/>
      <c r="B91" s="115"/>
      <c r="C91" s="132"/>
      <c r="D91" s="132"/>
      <c r="E91" s="132"/>
      <c r="F91" s="132"/>
      <c r="G91" s="132"/>
      <c r="H91" s="132"/>
      <c r="I91" s="132"/>
      <c r="J91" s="132"/>
      <c r="K91" s="132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</row>
    <row r="92" spans="1:33" x14ac:dyDescent="0.2">
      <c r="A92" s="115"/>
      <c r="B92" s="115"/>
      <c r="C92" s="132"/>
      <c r="D92" s="132"/>
      <c r="E92" s="132"/>
      <c r="F92" s="132"/>
      <c r="G92" s="132"/>
      <c r="H92" s="132"/>
      <c r="I92" s="132"/>
      <c r="J92" s="132"/>
      <c r="K92" s="132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</row>
    <row r="93" spans="1:33" x14ac:dyDescent="0.2">
      <c r="A93" s="115"/>
      <c r="B93" s="115"/>
      <c r="C93" s="132"/>
      <c r="D93" s="132"/>
      <c r="E93" s="132"/>
      <c r="F93" s="132"/>
      <c r="G93" s="132"/>
      <c r="H93" s="132"/>
      <c r="I93" s="132"/>
      <c r="J93" s="132"/>
      <c r="K93" s="132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</row>
    <row r="94" spans="1:33" x14ac:dyDescent="0.2">
      <c r="A94" s="115"/>
      <c r="B94" s="115"/>
      <c r="C94" s="132"/>
      <c r="D94" s="132"/>
      <c r="E94" s="132"/>
      <c r="F94" s="132"/>
      <c r="G94" s="132"/>
      <c r="H94" s="132"/>
      <c r="I94" s="132"/>
      <c r="J94" s="132"/>
      <c r="K94" s="132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3" x14ac:dyDescent="0.2">
      <c r="A95" s="115"/>
      <c r="B95" s="115"/>
      <c r="C95" s="132"/>
      <c r="D95" s="132"/>
      <c r="E95" s="132"/>
      <c r="F95" s="132"/>
      <c r="G95" s="132"/>
      <c r="H95" s="132"/>
      <c r="I95" s="132"/>
      <c r="J95" s="132"/>
      <c r="K95" s="132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3" x14ac:dyDescent="0.2">
      <c r="A96" s="115"/>
      <c r="B96" s="115"/>
      <c r="C96" s="132"/>
      <c r="D96" s="132"/>
      <c r="E96" s="132"/>
      <c r="F96" s="132"/>
      <c r="G96" s="132"/>
      <c r="H96" s="132"/>
      <c r="I96" s="132"/>
      <c r="J96" s="132"/>
      <c r="K96" s="132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</row>
    <row r="97" spans="1:33" x14ac:dyDescent="0.2">
      <c r="A97" s="115"/>
      <c r="B97" s="115"/>
      <c r="C97" s="132"/>
      <c r="D97" s="132"/>
      <c r="E97" s="132"/>
      <c r="F97" s="132"/>
      <c r="G97" s="132"/>
      <c r="H97" s="132"/>
      <c r="I97" s="132"/>
      <c r="J97" s="132"/>
      <c r="K97" s="132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</row>
    <row r="98" spans="1:33" x14ac:dyDescent="0.2">
      <c r="A98" s="115"/>
      <c r="B98" s="115"/>
      <c r="C98" s="132"/>
      <c r="D98" s="132"/>
      <c r="E98" s="132"/>
      <c r="F98" s="132"/>
      <c r="G98" s="132"/>
      <c r="H98" s="132"/>
      <c r="I98" s="132"/>
      <c r="J98" s="132"/>
      <c r="K98" s="132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</row>
    <row r="99" spans="1:33" x14ac:dyDescent="0.2">
      <c r="A99" s="115"/>
      <c r="B99" s="115"/>
      <c r="C99" s="132"/>
      <c r="D99" s="132"/>
      <c r="E99" s="132"/>
      <c r="F99" s="132"/>
      <c r="G99" s="132"/>
      <c r="H99" s="132"/>
      <c r="I99" s="132"/>
      <c r="J99" s="132"/>
      <c r="K99" s="132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</row>
    <row r="100" spans="1:33" x14ac:dyDescent="0.2">
      <c r="A100" s="115"/>
      <c r="B100" s="115"/>
      <c r="C100" s="132"/>
      <c r="D100" s="132"/>
      <c r="E100" s="132"/>
      <c r="F100" s="132"/>
      <c r="G100" s="132"/>
      <c r="H100" s="132"/>
      <c r="I100" s="132"/>
      <c r="J100" s="132"/>
      <c r="K100" s="132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</row>
    <row r="101" spans="1:33" ht="12" thickBot="1" x14ac:dyDescent="0.25">
      <c r="L101" s="115"/>
      <c r="M101" s="115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85961485641044"/>
  </sheetPr>
  <dimension ref="A1:Z100"/>
  <sheetViews>
    <sheetView workbookViewId="0">
      <pane xSplit="4" ySplit="7" topLeftCell="E8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9" defaultRowHeight="11.25" x14ac:dyDescent="0.2"/>
  <cols>
    <col min="1" max="1" width="9.6640625" style="11" customWidth="1"/>
    <col min="2" max="2" width="4.6640625" style="11" customWidth="1"/>
    <col min="3" max="3" width="47" style="134" customWidth="1"/>
    <col min="4" max="4" width="6.33203125" style="134" bestFit="1" customWidth="1"/>
    <col min="5" max="10" width="14.5" style="134" customWidth="1"/>
    <col min="11" max="11" width="16.1640625" style="134" customWidth="1"/>
    <col min="12" max="12" width="6.5" style="11" customWidth="1"/>
    <col min="13" max="16384" width="9" style="11"/>
  </cols>
  <sheetData>
    <row r="1" spans="1:26" ht="18.75" customHeight="1" thickBot="1" x14ac:dyDescent="0.25">
      <c r="A1" s="117" t="s">
        <v>40</v>
      </c>
      <c r="C1" s="132"/>
      <c r="D1" s="132"/>
      <c r="E1" s="132"/>
      <c r="F1" s="132"/>
      <c r="G1" s="132"/>
      <c r="H1" s="132"/>
      <c r="I1" s="132"/>
      <c r="J1" s="132"/>
      <c r="K1" s="132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2.75" customHeight="1" x14ac:dyDescent="0.2">
      <c r="A2" s="115"/>
      <c r="B2" s="115"/>
      <c r="C2" s="33" t="s">
        <v>611</v>
      </c>
      <c r="D2" s="132"/>
      <c r="E2" s="132"/>
      <c r="F2" s="132"/>
      <c r="G2" s="132"/>
      <c r="H2" s="132"/>
      <c r="I2" s="132"/>
      <c r="J2" s="132"/>
      <c r="K2" s="132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x14ac:dyDescent="0.2">
      <c r="A3" s="115"/>
      <c r="B3" s="115"/>
      <c r="C3" s="132"/>
      <c r="D3" s="132"/>
      <c r="E3" s="132"/>
      <c r="F3" s="132"/>
      <c r="G3" s="132"/>
      <c r="H3" s="132"/>
      <c r="I3" s="132"/>
      <c r="J3" s="132"/>
      <c r="K3" s="132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36.75" customHeight="1" thickBot="1" x14ac:dyDescent="0.25">
      <c r="A4" s="115"/>
      <c r="B4" s="115"/>
      <c r="C4" s="116" t="s">
        <v>603</v>
      </c>
      <c r="D4" s="116"/>
      <c r="E4" s="122" t="s">
        <v>457</v>
      </c>
      <c r="F4" s="3" t="s">
        <v>459</v>
      </c>
      <c r="G4" s="3"/>
      <c r="H4" s="3"/>
      <c r="I4" s="3"/>
      <c r="J4" s="3"/>
      <c r="K4" s="37" t="s">
        <v>272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idden="1" x14ac:dyDescent="0.2">
      <c r="A5" s="115"/>
      <c r="B5" s="115"/>
      <c r="C5" s="199"/>
      <c r="D5" s="185"/>
      <c r="E5" s="186" t="s">
        <v>248</v>
      </c>
      <c r="F5" s="186" t="s">
        <v>249</v>
      </c>
      <c r="G5" s="186" t="s">
        <v>275</v>
      </c>
      <c r="H5" s="186" t="s">
        <v>276</v>
      </c>
      <c r="I5" s="186" t="s">
        <v>277</v>
      </c>
      <c r="J5" s="186" t="s">
        <v>250</v>
      </c>
      <c r="K5" s="186" t="s">
        <v>278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32.25" customHeight="1" x14ac:dyDescent="0.2">
      <c r="A6" s="115"/>
      <c r="B6" s="115"/>
      <c r="C6" s="259"/>
      <c r="D6" s="194" t="s">
        <v>279</v>
      </c>
      <c r="E6" s="243"/>
      <c r="F6" s="201" t="s">
        <v>558</v>
      </c>
      <c r="G6" s="201" t="s">
        <v>557</v>
      </c>
      <c r="H6" s="201" t="s">
        <v>549</v>
      </c>
      <c r="I6" s="201" t="s">
        <v>531</v>
      </c>
      <c r="J6" s="201" t="s">
        <v>542</v>
      </c>
      <c r="K6" s="243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x14ac:dyDescent="0.2">
      <c r="A7" s="115"/>
      <c r="B7" s="115"/>
      <c r="C7" s="200"/>
      <c r="D7" s="202"/>
      <c r="E7" s="203" t="s">
        <v>280</v>
      </c>
      <c r="F7" s="203" t="s">
        <v>281</v>
      </c>
      <c r="G7" s="203" t="s">
        <v>282</v>
      </c>
      <c r="H7" s="203" t="s">
        <v>283</v>
      </c>
      <c r="I7" s="203" t="s">
        <v>284</v>
      </c>
      <c r="J7" s="203" t="s">
        <v>253</v>
      </c>
      <c r="K7" s="203" t="s">
        <v>254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">
      <c r="A8" s="115"/>
      <c r="B8" s="115"/>
      <c r="C8" s="193" t="s">
        <v>225</v>
      </c>
      <c r="D8" s="194" t="s">
        <v>252</v>
      </c>
      <c r="E8" s="260"/>
      <c r="F8" s="260"/>
      <c r="G8" s="260"/>
      <c r="H8" s="260"/>
      <c r="I8" s="260"/>
      <c r="J8" s="260"/>
      <c r="K8" s="20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x14ac:dyDescent="0.2">
      <c r="A9" s="115"/>
      <c r="B9" s="115"/>
      <c r="C9" s="239" t="s">
        <v>256</v>
      </c>
      <c r="D9" s="240" t="s">
        <v>257</v>
      </c>
      <c r="E9" s="151">
        <v>631269</v>
      </c>
      <c r="F9" s="151">
        <v>812355</v>
      </c>
      <c r="G9" s="151">
        <v>495797</v>
      </c>
      <c r="H9" s="151">
        <v>257945</v>
      </c>
      <c r="I9" s="151">
        <v>235365</v>
      </c>
      <c r="J9" s="151">
        <v>198039</v>
      </c>
      <c r="K9" s="150">
        <v>2630770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x14ac:dyDescent="0.2">
      <c r="A10" s="115"/>
      <c r="B10" s="115"/>
      <c r="C10" s="261" t="s">
        <v>232</v>
      </c>
      <c r="D10" s="262" t="s">
        <v>258</v>
      </c>
      <c r="E10" s="263">
        <v>9529</v>
      </c>
      <c r="F10" s="263">
        <v>440674</v>
      </c>
      <c r="G10" s="263">
        <v>384883</v>
      </c>
      <c r="H10" s="263">
        <v>16006</v>
      </c>
      <c r="I10" s="263">
        <v>7532</v>
      </c>
      <c r="J10" s="263">
        <v>200</v>
      </c>
      <c r="K10" s="168">
        <v>858824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x14ac:dyDescent="0.2">
      <c r="A11" s="115"/>
      <c r="B11" s="115"/>
      <c r="C11" s="366" t="s">
        <v>233</v>
      </c>
      <c r="D11" s="194" t="s">
        <v>259</v>
      </c>
      <c r="E11" s="172">
        <v>621740</v>
      </c>
      <c r="F11" s="172">
        <v>371681</v>
      </c>
      <c r="G11" s="172">
        <v>110914</v>
      </c>
      <c r="H11" s="172">
        <v>241939</v>
      </c>
      <c r="I11" s="172">
        <v>227833</v>
      </c>
      <c r="J11" s="172">
        <v>197839</v>
      </c>
      <c r="K11" s="170">
        <v>1771946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x14ac:dyDescent="0.2">
      <c r="A12" s="115"/>
      <c r="B12" s="115"/>
      <c r="C12" s="193" t="s">
        <v>234</v>
      </c>
      <c r="D12" s="194" t="s">
        <v>252</v>
      </c>
      <c r="E12" s="260"/>
      <c r="F12" s="260"/>
      <c r="G12" s="260"/>
      <c r="H12" s="260"/>
      <c r="I12" s="260"/>
      <c r="J12" s="260"/>
      <c r="K12" s="20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x14ac:dyDescent="0.2">
      <c r="A13" s="115"/>
      <c r="B13" s="115"/>
      <c r="C13" s="239" t="s">
        <v>256</v>
      </c>
      <c r="D13" s="192" t="s">
        <v>260</v>
      </c>
      <c r="E13" s="151">
        <v>631001</v>
      </c>
      <c r="F13" s="151">
        <v>812355</v>
      </c>
      <c r="G13" s="151">
        <v>486514</v>
      </c>
      <c r="H13" s="151">
        <v>244211</v>
      </c>
      <c r="I13" s="151">
        <v>235365</v>
      </c>
      <c r="J13" s="151">
        <v>191544</v>
      </c>
      <c r="K13" s="150">
        <v>2600990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x14ac:dyDescent="0.2">
      <c r="A14" s="115"/>
      <c r="B14" s="115"/>
      <c r="C14" s="264" t="s">
        <v>232</v>
      </c>
      <c r="D14" s="265" t="s">
        <v>261</v>
      </c>
      <c r="E14" s="263">
        <v>9530</v>
      </c>
      <c r="F14" s="263">
        <v>440674</v>
      </c>
      <c r="G14" s="263">
        <v>375451</v>
      </c>
      <c r="H14" s="263">
        <v>16021</v>
      </c>
      <c r="I14" s="263">
        <v>7532</v>
      </c>
      <c r="J14" s="263">
        <v>202</v>
      </c>
      <c r="K14" s="168">
        <v>849410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x14ac:dyDescent="0.2">
      <c r="A15" s="115"/>
      <c r="B15" s="115"/>
      <c r="C15" s="366" t="s">
        <v>233</v>
      </c>
      <c r="D15" s="194" t="s">
        <v>262</v>
      </c>
      <c r="E15" s="172">
        <v>621471</v>
      </c>
      <c r="F15" s="172">
        <v>371681</v>
      </c>
      <c r="G15" s="172">
        <v>111063</v>
      </c>
      <c r="H15" s="172">
        <v>228190</v>
      </c>
      <c r="I15" s="172">
        <v>227833</v>
      </c>
      <c r="J15" s="172">
        <v>191342</v>
      </c>
      <c r="K15" s="170">
        <v>1751580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x14ac:dyDescent="0.2">
      <c r="A16" s="115"/>
      <c r="B16" s="115"/>
      <c r="C16" s="193" t="s">
        <v>235</v>
      </c>
      <c r="D16" s="194" t="s">
        <v>252</v>
      </c>
      <c r="E16" s="260"/>
      <c r="F16" s="260"/>
      <c r="G16" s="260"/>
      <c r="H16" s="260"/>
      <c r="I16" s="260"/>
      <c r="J16" s="260"/>
      <c r="K16" s="20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x14ac:dyDescent="0.2">
      <c r="A17" s="115"/>
      <c r="B17" s="115"/>
      <c r="C17" s="239" t="s">
        <v>256</v>
      </c>
      <c r="D17" s="266" t="s">
        <v>263</v>
      </c>
      <c r="E17" s="151">
        <v>385772</v>
      </c>
      <c r="F17" s="151">
        <v>722831</v>
      </c>
      <c r="G17" s="151">
        <v>332961</v>
      </c>
      <c r="H17" s="151">
        <v>227953</v>
      </c>
      <c r="I17" s="151">
        <v>199824</v>
      </c>
      <c r="J17" s="151">
        <v>122821</v>
      </c>
      <c r="K17" s="150">
        <v>1992162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x14ac:dyDescent="0.2">
      <c r="A18" s="115"/>
      <c r="B18" s="115"/>
      <c r="C18" s="264" t="s">
        <v>232</v>
      </c>
      <c r="D18" s="265" t="s">
        <v>264</v>
      </c>
      <c r="E18" s="263">
        <v>4830</v>
      </c>
      <c r="F18" s="263">
        <v>384833</v>
      </c>
      <c r="G18" s="263">
        <v>268715</v>
      </c>
      <c r="H18" s="263">
        <v>2811</v>
      </c>
      <c r="I18" s="263">
        <v>2223</v>
      </c>
      <c r="J18" s="263">
        <v>-814</v>
      </c>
      <c r="K18" s="168">
        <v>662598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x14ac:dyDescent="0.2">
      <c r="A19" s="115"/>
      <c r="B19" s="115"/>
      <c r="C19" s="366" t="s">
        <v>233</v>
      </c>
      <c r="D19" s="194" t="s">
        <v>265</v>
      </c>
      <c r="E19" s="172">
        <v>380942</v>
      </c>
      <c r="F19" s="172">
        <v>337998</v>
      </c>
      <c r="G19" s="172">
        <v>64246</v>
      </c>
      <c r="H19" s="172">
        <v>225142</v>
      </c>
      <c r="I19" s="172">
        <v>197601</v>
      </c>
      <c r="J19" s="172">
        <v>123635</v>
      </c>
      <c r="K19" s="170">
        <v>1329564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x14ac:dyDescent="0.2">
      <c r="A20" s="115"/>
      <c r="B20" s="115"/>
      <c r="C20" s="193" t="s">
        <v>236</v>
      </c>
      <c r="D20" s="194" t="s">
        <v>252</v>
      </c>
      <c r="E20" s="260"/>
      <c r="F20" s="260"/>
      <c r="G20" s="260"/>
      <c r="H20" s="260"/>
      <c r="I20" s="260"/>
      <c r="J20" s="260"/>
      <c r="K20" s="204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x14ac:dyDescent="0.2">
      <c r="A21" s="115"/>
      <c r="B21" s="115"/>
      <c r="C21" s="239" t="s">
        <v>256</v>
      </c>
      <c r="D21" s="266" t="s">
        <v>266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0">
        <v>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x14ac:dyDescent="0.2">
      <c r="A22" s="115"/>
      <c r="B22" s="115"/>
      <c r="C22" s="264" t="s">
        <v>239</v>
      </c>
      <c r="D22" s="265" t="s">
        <v>267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168">
        <v>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x14ac:dyDescent="0.2">
      <c r="A23" s="115"/>
      <c r="B23" s="115"/>
      <c r="C23" s="366" t="s">
        <v>233</v>
      </c>
      <c r="D23" s="194" t="s">
        <v>268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0">
        <v>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x14ac:dyDescent="0.2">
      <c r="A24" s="115"/>
      <c r="B24" s="115"/>
      <c r="C24" s="193" t="s">
        <v>240</v>
      </c>
      <c r="D24" s="194" t="s">
        <v>269</v>
      </c>
      <c r="E24" s="172">
        <v>271098</v>
      </c>
      <c r="F24" s="172">
        <v>33271</v>
      </c>
      <c r="G24" s="172">
        <v>40133</v>
      </c>
      <c r="H24" s="172">
        <v>70438</v>
      </c>
      <c r="I24" s="172">
        <v>27163</v>
      </c>
      <c r="J24" s="172">
        <v>60947</v>
      </c>
      <c r="K24" s="170">
        <v>503050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x14ac:dyDescent="0.2">
      <c r="A25" s="115"/>
      <c r="B25" s="115"/>
      <c r="C25" s="193" t="s">
        <v>241</v>
      </c>
      <c r="D25" s="194" t="s">
        <v>270</v>
      </c>
      <c r="E25" s="241"/>
      <c r="F25" s="241"/>
      <c r="G25" s="241"/>
      <c r="H25" s="241"/>
      <c r="I25" s="241"/>
      <c r="J25" s="241"/>
      <c r="K25" s="204">
        <v>30147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2" thickBot="1" x14ac:dyDescent="0.25">
      <c r="A26" s="115"/>
      <c r="B26" s="115"/>
      <c r="C26" s="120" t="s">
        <v>243</v>
      </c>
      <c r="D26" s="195" t="s">
        <v>271</v>
      </c>
      <c r="E26" s="242"/>
      <c r="F26" s="242"/>
      <c r="G26" s="242"/>
      <c r="H26" s="242"/>
      <c r="I26" s="242"/>
      <c r="J26" s="242"/>
      <c r="K26" s="205">
        <v>533197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x14ac:dyDescent="0.2">
      <c r="A27" s="115"/>
      <c r="B27" s="115"/>
      <c r="C27" s="2" t="s">
        <v>458</v>
      </c>
      <c r="D27" s="2"/>
      <c r="E27" s="2"/>
      <c r="F27" s="2"/>
      <c r="G27" s="2"/>
      <c r="H27" s="2"/>
      <c r="I27" s="2"/>
      <c r="J27" s="2"/>
      <c r="K27" s="2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x14ac:dyDescent="0.2">
      <c r="A28" s="115"/>
      <c r="B28" s="115"/>
      <c r="C28" s="132"/>
      <c r="D28" s="132"/>
      <c r="E28" s="132"/>
      <c r="F28" s="132"/>
      <c r="G28" s="132"/>
      <c r="H28" s="132"/>
      <c r="I28" s="132"/>
      <c r="J28" s="132"/>
      <c r="K28" s="132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x14ac:dyDescent="0.2">
      <c r="A29" s="115"/>
      <c r="B29" s="115"/>
      <c r="C29" s="132"/>
      <c r="D29" s="132"/>
      <c r="E29" s="132"/>
      <c r="F29" s="132"/>
      <c r="G29" s="132"/>
      <c r="H29" s="132"/>
      <c r="I29" s="132"/>
      <c r="J29" s="132"/>
      <c r="K29" s="132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x14ac:dyDescent="0.2">
      <c r="A30" s="115"/>
      <c r="B30" s="115"/>
      <c r="C30" s="132"/>
      <c r="D30" s="132"/>
      <c r="E30" s="132"/>
      <c r="F30" s="132"/>
      <c r="G30" s="132"/>
      <c r="H30" s="132"/>
      <c r="I30" s="132"/>
      <c r="J30" s="132"/>
      <c r="K30" s="132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x14ac:dyDescent="0.2">
      <c r="A31" s="115"/>
      <c r="B31" s="115"/>
      <c r="C31" s="132"/>
      <c r="D31" s="132"/>
      <c r="E31" s="132"/>
      <c r="F31" s="132"/>
      <c r="G31" s="132"/>
      <c r="H31" s="132"/>
      <c r="I31" s="132"/>
      <c r="J31" s="132"/>
      <c r="K31" s="132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x14ac:dyDescent="0.2">
      <c r="A32" s="115"/>
      <c r="B32" s="115"/>
      <c r="C32" s="132"/>
      <c r="D32" s="132"/>
      <c r="E32" s="132"/>
      <c r="F32" s="132"/>
      <c r="G32" s="132"/>
      <c r="H32" s="132"/>
      <c r="I32" s="132"/>
      <c r="J32" s="132"/>
      <c r="K32" s="132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x14ac:dyDescent="0.2">
      <c r="A33" s="115"/>
      <c r="B33" s="115"/>
      <c r="C33" s="132"/>
      <c r="D33" s="132"/>
      <c r="E33" s="132"/>
      <c r="F33" s="132"/>
      <c r="G33" s="132"/>
      <c r="H33" s="132"/>
      <c r="I33" s="132"/>
      <c r="J33" s="132"/>
      <c r="K33" s="132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x14ac:dyDescent="0.2">
      <c r="A34" s="115"/>
      <c r="B34" s="115"/>
      <c r="C34" s="132"/>
      <c r="D34" s="132"/>
      <c r="E34" s="132"/>
      <c r="F34" s="132"/>
      <c r="G34" s="132"/>
      <c r="H34" s="132"/>
      <c r="I34" s="132"/>
      <c r="J34" s="132"/>
      <c r="K34" s="132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x14ac:dyDescent="0.2">
      <c r="A35" s="115"/>
      <c r="B35" s="115"/>
      <c r="C35" s="132"/>
      <c r="D35" s="132"/>
      <c r="E35" s="132"/>
      <c r="F35" s="132"/>
      <c r="G35" s="132"/>
      <c r="H35" s="132"/>
      <c r="I35" s="132"/>
      <c r="J35" s="132"/>
      <c r="K35" s="132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x14ac:dyDescent="0.2">
      <c r="A36" s="115"/>
      <c r="B36" s="115"/>
      <c r="C36" s="132"/>
      <c r="D36" s="132"/>
      <c r="E36" s="132"/>
      <c r="F36" s="132"/>
      <c r="G36" s="132"/>
      <c r="H36" s="132"/>
      <c r="I36" s="132"/>
      <c r="J36" s="132"/>
      <c r="K36" s="132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x14ac:dyDescent="0.2">
      <c r="A37" s="115"/>
      <c r="B37" s="115"/>
      <c r="C37" s="132"/>
      <c r="D37" s="132"/>
      <c r="E37" s="132"/>
      <c r="F37" s="132"/>
      <c r="G37" s="132"/>
      <c r="H37" s="132"/>
      <c r="I37" s="132"/>
      <c r="J37" s="132"/>
      <c r="K37" s="132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x14ac:dyDescent="0.2">
      <c r="A38" s="115"/>
      <c r="B38" s="115"/>
      <c r="C38" s="132"/>
      <c r="D38" s="132"/>
      <c r="E38" s="132"/>
      <c r="F38" s="132"/>
      <c r="G38" s="132"/>
      <c r="H38" s="132"/>
      <c r="I38" s="132"/>
      <c r="J38" s="132"/>
      <c r="K38" s="132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x14ac:dyDescent="0.2">
      <c r="A39" s="115"/>
      <c r="B39" s="115"/>
      <c r="C39" s="132"/>
      <c r="D39" s="132"/>
      <c r="E39" s="132"/>
      <c r="F39" s="132"/>
      <c r="G39" s="132"/>
      <c r="H39" s="132"/>
      <c r="I39" s="132"/>
      <c r="J39" s="132"/>
      <c r="K39" s="132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x14ac:dyDescent="0.2">
      <c r="A40" s="115"/>
      <c r="B40" s="115"/>
      <c r="C40" s="132"/>
      <c r="D40" s="132"/>
      <c r="E40" s="132"/>
      <c r="F40" s="132"/>
      <c r="G40" s="132"/>
      <c r="H40" s="132"/>
      <c r="I40" s="132"/>
      <c r="J40" s="132"/>
      <c r="K40" s="132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x14ac:dyDescent="0.2">
      <c r="A41" s="115"/>
      <c r="B41" s="115"/>
      <c r="C41" s="132"/>
      <c r="D41" s="132"/>
      <c r="E41" s="132"/>
      <c r="F41" s="132"/>
      <c r="G41" s="132"/>
      <c r="H41" s="132"/>
      <c r="I41" s="132"/>
      <c r="J41" s="132"/>
      <c r="K41" s="132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x14ac:dyDescent="0.2">
      <c r="A42" s="115"/>
      <c r="B42" s="115"/>
      <c r="C42" s="132"/>
      <c r="D42" s="132"/>
      <c r="E42" s="132"/>
      <c r="F42" s="132"/>
      <c r="G42" s="132"/>
      <c r="H42" s="132"/>
      <c r="I42" s="132"/>
      <c r="J42" s="132"/>
      <c r="K42" s="132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x14ac:dyDescent="0.2">
      <c r="A43" s="115"/>
      <c r="B43" s="115"/>
      <c r="C43" s="132"/>
      <c r="D43" s="132"/>
      <c r="E43" s="132"/>
      <c r="F43" s="132"/>
      <c r="G43" s="132"/>
      <c r="H43" s="132"/>
      <c r="I43" s="132"/>
      <c r="J43" s="132"/>
      <c r="K43" s="132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x14ac:dyDescent="0.2">
      <c r="A44" s="115"/>
      <c r="B44" s="115"/>
      <c r="C44" s="132"/>
      <c r="D44" s="132"/>
      <c r="E44" s="132"/>
      <c r="F44" s="132"/>
      <c r="G44" s="132"/>
      <c r="H44" s="132"/>
      <c r="I44" s="132"/>
      <c r="J44" s="132"/>
      <c r="K44" s="132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x14ac:dyDescent="0.2">
      <c r="A45" s="115"/>
      <c r="B45" s="115"/>
      <c r="C45" s="132"/>
      <c r="D45" s="132"/>
      <c r="E45" s="132"/>
      <c r="F45" s="132"/>
      <c r="G45" s="132"/>
      <c r="H45" s="132"/>
      <c r="I45" s="132"/>
      <c r="J45" s="132"/>
      <c r="K45" s="132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x14ac:dyDescent="0.2">
      <c r="A46" s="115"/>
      <c r="B46" s="115"/>
      <c r="C46" s="132"/>
      <c r="D46" s="132"/>
      <c r="E46" s="132"/>
      <c r="F46" s="132"/>
      <c r="G46" s="132"/>
      <c r="H46" s="132"/>
      <c r="I46" s="132"/>
      <c r="J46" s="132"/>
      <c r="K46" s="132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x14ac:dyDescent="0.2">
      <c r="A47" s="115"/>
      <c r="B47" s="115"/>
      <c r="C47" s="132"/>
      <c r="D47" s="132"/>
      <c r="E47" s="132"/>
      <c r="F47" s="132"/>
      <c r="G47" s="132"/>
      <c r="H47" s="132"/>
      <c r="I47" s="132"/>
      <c r="J47" s="132"/>
      <c r="K47" s="132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x14ac:dyDescent="0.2">
      <c r="A48" s="115"/>
      <c r="B48" s="115"/>
      <c r="C48" s="132"/>
      <c r="D48" s="132"/>
      <c r="E48" s="132"/>
      <c r="F48" s="132"/>
      <c r="G48" s="132"/>
      <c r="H48" s="132"/>
      <c r="I48" s="132"/>
      <c r="J48" s="132"/>
      <c r="K48" s="132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x14ac:dyDescent="0.2">
      <c r="A49" s="115"/>
      <c r="B49" s="115"/>
      <c r="C49" s="132"/>
      <c r="D49" s="132"/>
      <c r="E49" s="132"/>
      <c r="F49" s="132"/>
      <c r="G49" s="132"/>
      <c r="H49" s="132"/>
      <c r="I49" s="132"/>
      <c r="J49" s="132"/>
      <c r="K49" s="132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x14ac:dyDescent="0.2">
      <c r="A50" s="115"/>
      <c r="B50" s="115"/>
      <c r="C50" s="132"/>
      <c r="D50" s="132"/>
      <c r="E50" s="132"/>
      <c r="F50" s="132"/>
      <c r="G50" s="132"/>
      <c r="H50" s="132"/>
      <c r="I50" s="132"/>
      <c r="J50" s="132"/>
      <c r="K50" s="132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x14ac:dyDescent="0.2">
      <c r="A51" s="115"/>
      <c r="B51" s="115"/>
      <c r="C51" s="132"/>
      <c r="D51" s="132"/>
      <c r="E51" s="132"/>
      <c r="F51" s="132"/>
      <c r="G51" s="132"/>
      <c r="H51" s="132"/>
      <c r="I51" s="132"/>
      <c r="J51" s="132"/>
      <c r="K51" s="132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x14ac:dyDescent="0.2">
      <c r="A52" s="115"/>
      <c r="B52" s="115"/>
      <c r="C52" s="132"/>
      <c r="D52" s="132"/>
      <c r="E52" s="132"/>
      <c r="F52" s="132"/>
      <c r="G52" s="132"/>
      <c r="H52" s="132"/>
      <c r="I52" s="132"/>
      <c r="J52" s="132"/>
      <c r="K52" s="132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x14ac:dyDescent="0.2">
      <c r="A53" s="115"/>
      <c r="B53" s="115"/>
      <c r="C53" s="132"/>
      <c r="D53" s="132"/>
      <c r="E53" s="132"/>
      <c r="F53" s="132"/>
      <c r="G53" s="132"/>
      <c r="H53" s="132"/>
      <c r="I53" s="132"/>
      <c r="J53" s="132"/>
      <c r="K53" s="132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x14ac:dyDescent="0.2">
      <c r="A54" s="115"/>
      <c r="B54" s="115"/>
      <c r="C54" s="132"/>
      <c r="D54" s="132"/>
      <c r="E54" s="132"/>
      <c r="F54" s="132"/>
      <c r="G54" s="132"/>
      <c r="H54" s="132"/>
      <c r="I54" s="132"/>
      <c r="J54" s="132"/>
      <c r="K54" s="132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x14ac:dyDescent="0.2">
      <c r="A55" s="115"/>
      <c r="B55" s="115"/>
      <c r="C55" s="132"/>
      <c r="D55" s="132"/>
      <c r="E55" s="132"/>
      <c r="F55" s="132"/>
      <c r="G55" s="132"/>
      <c r="H55" s="132"/>
      <c r="I55" s="132"/>
      <c r="J55" s="132"/>
      <c r="K55" s="132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x14ac:dyDescent="0.2">
      <c r="A56" s="115"/>
      <c r="B56" s="115"/>
      <c r="C56" s="132"/>
      <c r="D56" s="132"/>
      <c r="E56" s="132"/>
      <c r="F56" s="132"/>
      <c r="G56" s="132"/>
      <c r="H56" s="132"/>
      <c r="I56" s="132"/>
      <c r="J56" s="132"/>
      <c r="K56" s="132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x14ac:dyDescent="0.2">
      <c r="A57" s="115"/>
      <c r="B57" s="115"/>
      <c r="C57" s="132"/>
      <c r="D57" s="132"/>
      <c r="E57" s="132"/>
      <c r="F57" s="132"/>
      <c r="G57" s="132"/>
      <c r="H57" s="132"/>
      <c r="I57" s="132"/>
      <c r="J57" s="132"/>
      <c r="K57" s="132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x14ac:dyDescent="0.2">
      <c r="A58" s="115"/>
      <c r="B58" s="115"/>
      <c r="C58" s="132"/>
      <c r="D58" s="132"/>
      <c r="E58" s="132"/>
      <c r="F58" s="132"/>
      <c r="G58" s="132"/>
      <c r="H58" s="132"/>
      <c r="I58" s="132"/>
      <c r="J58" s="132"/>
      <c r="K58" s="132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x14ac:dyDescent="0.2">
      <c r="A59" s="115"/>
      <c r="B59" s="115"/>
      <c r="C59" s="132"/>
      <c r="D59" s="132"/>
      <c r="E59" s="132"/>
      <c r="F59" s="132"/>
      <c r="G59" s="132"/>
      <c r="H59" s="132"/>
      <c r="I59" s="132"/>
      <c r="J59" s="132"/>
      <c r="K59" s="132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x14ac:dyDescent="0.2">
      <c r="A60" s="115"/>
      <c r="B60" s="115"/>
      <c r="C60" s="132"/>
      <c r="D60" s="132"/>
      <c r="E60" s="132"/>
      <c r="F60" s="132"/>
      <c r="G60" s="132"/>
      <c r="H60" s="132"/>
      <c r="I60" s="132"/>
      <c r="J60" s="132"/>
      <c r="K60" s="132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x14ac:dyDescent="0.2">
      <c r="A61" s="115"/>
      <c r="B61" s="115"/>
      <c r="C61" s="132"/>
      <c r="D61" s="132"/>
      <c r="E61" s="132"/>
      <c r="F61" s="132"/>
      <c r="G61" s="132"/>
      <c r="H61" s="132"/>
      <c r="I61" s="132"/>
      <c r="J61" s="132"/>
      <c r="K61" s="132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x14ac:dyDescent="0.2">
      <c r="A62" s="115"/>
      <c r="B62" s="115"/>
      <c r="C62" s="132"/>
      <c r="D62" s="132"/>
      <c r="E62" s="132"/>
      <c r="F62" s="132"/>
      <c r="G62" s="132"/>
      <c r="H62" s="132"/>
      <c r="I62" s="132"/>
      <c r="J62" s="132"/>
      <c r="K62" s="132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x14ac:dyDescent="0.2">
      <c r="A63" s="115"/>
      <c r="B63" s="115"/>
      <c r="C63" s="132"/>
      <c r="D63" s="132"/>
      <c r="E63" s="132"/>
      <c r="F63" s="132"/>
      <c r="G63" s="132"/>
      <c r="H63" s="132"/>
      <c r="I63" s="132"/>
      <c r="J63" s="132"/>
      <c r="K63" s="132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x14ac:dyDescent="0.2">
      <c r="A64" s="115"/>
      <c r="B64" s="115"/>
      <c r="C64" s="132"/>
      <c r="D64" s="132"/>
      <c r="E64" s="132"/>
      <c r="F64" s="132"/>
      <c r="G64" s="132"/>
      <c r="H64" s="132"/>
      <c r="I64" s="132"/>
      <c r="J64" s="132"/>
      <c r="K64" s="132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x14ac:dyDescent="0.2">
      <c r="A65" s="115"/>
      <c r="B65" s="115"/>
      <c r="C65" s="132"/>
      <c r="D65" s="132"/>
      <c r="E65" s="132"/>
      <c r="F65" s="132"/>
      <c r="G65" s="132"/>
      <c r="H65" s="132"/>
      <c r="I65" s="132"/>
      <c r="J65" s="132"/>
      <c r="K65" s="132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x14ac:dyDescent="0.2">
      <c r="A66" s="115"/>
      <c r="B66" s="115"/>
      <c r="C66" s="132"/>
      <c r="D66" s="132"/>
      <c r="E66" s="132"/>
      <c r="F66" s="132"/>
      <c r="G66" s="132"/>
      <c r="H66" s="132"/>
      <c r="I66" s="132"/>
      <c r="J66" s="132"/>
      <c r="K66" s="132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x14ac:dyDescent="0.2">
      <c r="A67" s="115"/>
      <c r="B67" s="115"/>
      <c r="C67" s="132"/>
      <c r="D67" s="132"/>
      <c r="E67" s="132"/>
      <c r="F67" s="132"/>
      <c r="G67" s="132"/>
      <c r="H67" s="132"/>
      <c r="I67" s="132"/>
      <c r="J67" s="132"/>
      <c r="K67" s="132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x14ac:dyDescent="0.2">
      <c r="A68" s="115"/>
      <c r="B68" s="115"/>
      <c r="C68" s="132"/>
      <c r="D68" s="132"/>
      <c r="E68" s="132"/>
      <c r="F68" s="132"/>
      <c r="G68" s="132"/>
      <c r="H68" s="132"/>
      <c r="I68" s="132"/>
      <c r="J68" s="132"/>
      <c r="K68" s="132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x14ac:dyDescent="0.2">
      <c r="A69" s="115"/>
      <c r="B69" s="115"/>
      <c r="C69" s="132"/>
      <c r="D69" s="132"/>
      <c r="E69" s="132"/>
      <c r="F69" s="132"/>
      <c r="G69" s="132"/>
      <c r="H69" s="132"/>
      <c r="I69" s="132"/>
      <c r="J69" s="132"/>
      <c r="K69" s="132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x14ac:dyDescent="0.2">
      <c r="A70" s="115"/>
      <c r="B70" s="115"/>
      <c r="C70" s="132"/>
      <c r="D70" s="132"/>
      <c r="E70" s="132"/>
      <c r="F70" s="132"/>
      <c r="G70" s="132"/>
      <c r="H70" s="132"/>
      <c r="I70" s="132"/>
      <c r="J70" s="132"/>
      <c r="K70" s="132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x14ac:dyDescent="0.2">
      <c r="A71" s="115"/>
      <c r="B71" s="115"/>
      <c r="C71" s="132"/>
      <c r="D71" s="132"/>
      <c r="E71" s="132"/>
      <c r="F71" s="132"/>
      <c r="G71" s="132"/>
      <c r="H71" s="132"/>
      <c r="I71" s="132"/>
      <c r="J71" s="132"/>
      <c r="K71" s="132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x14ac:dyDescent="0.2">
      <c r="A72" s="115"/>
      <c r="B72" s="115"/>
      <c r="C72" s="132"/>
      <c r="D72" s="132"/>
      <c r="E72" s="132"/>
      <c r="F72" s="132"/>
      <c r="G72" s="132"/>
      <c r="H72" s="132"/>
      <c r="I72" s="132"/>
      <c r="J72" s="132"/>
      <c r="K72" s="132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x14ac:dyDescent="0.2">
      <c r="A73" s="115"/>
      <c r="B73" s="115"/>
      <c r="C73" s="132"/>
      <c r="D73" s="132"/>
      <c r="E73" s="132"/>
      <c r="F73" s="132"/>
      <c r="G73" s="132"/>
      <c r="H73" s="132"/>
      <c r="I73" s="132"/>
      <c r="J73" s="132"/>
      <c r="K73" s="132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x14ac:dyDescent="0.2">
      <c r="A74" s="115"/>
      <c r="B74" s="115"/>
      <c r="C74" s="132"/>
      <c r="D74" s="132"/>
      <c r="E74" s="132"/>
      <c r="F74" s="132"/>
      <c r="G74" s="132"/>
      <c r="H74" s="132"/>
      <c r="I74" s="132"/>
      <c r="J74" s="132"/>
      <c r="K74" s="132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x14ac:dyDescent="0.2">
      <c r="A75" s="115"/>
      <c r="B75" s="115"/>
      <c r="C75" s="132"/>
      <c r="D75" s="132"/>
      <c r="E75" s="132"/>
      <c r="F75" s="132"/>
      <c r="G75" s="132"/>
      <c r="H75" s="132"/>
      <c r="I75" s="132"/>
      <c r="J75" s="132"/>
      <c r="K75" s="132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x14ac:dyDescent="0.2">
      <c r="A76" s="115"/>
      <c r="B76" s="115"/>
      <c r="C76" s="132"/>
      <c r="D76" s="132"/>
      <c r="E76" s="132"/>
      <c r="F76" s="132"/>
      <c r="G76" s="132"/>
      <c r="H76" s="132"/>
      <c r="I76" s="132"/>
      <c r="J76" s="132"/>
      <c r="K76" s="132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x14ac:dyDescent="0.2">
      <c r="A77" s="115"/>
      <c r="B77" s="115"/>
      <c r="C77" s="132"/>
      <c r="D77" s="132"/>
      <c r="E77" s="132"/>
      <c r="F77" s="132"/>
      <c r="G77" s="132"/>
      <c r="H77" s="132"/>
      <c r="I77" s="132"/>
      <c r="J77" s="132"/>
      <c r="K77" s="132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x14ac:dyDescent="0.2">
      <c r="A78" s="115"/>
      <c r="B78" s="115"/>
      <c r="C78" s="132"/>
      <c r="D78" s="132"/>
      <c r="E78" s="132"/>
      <c r="F78" s="132"/>
      <c r="G78" s="132"/>
      <c r="H78" s="132"/>
      <c r="I78" s="132"/>
      <c r="J78" s="132"/>
      <c r="K78" s="132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x14ac:dyDescent="0.2">
      <c r="A79" s="115"/>
      <c r="B79" s="115"/>
      <c r="C79" s="132"/>
      <c r="D79" s="132"/>
      <c r="E79" s="132"/>
      <c r="F79" s="132"/>
      <c r="G79" s="132"/>
      <c r="H79" s="132"/>
      <c r="I79" s="132"/>
      <c r="J79" s="132"/>
      <c r="K79" s="132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x14ac:dyDescent="0.2">
      <c r="A80" s="115"/>
      <c r="B80" s="115"/>
      <c r="C80" s="132"/>
      <c r="D80" s="132"/>
      <c r="E80" s="132"/>
      <c r="F80" s="132"/>
      <c r="G80" s="132"/>
      <c r="H80" s="132"/>
      <c r="I80" s="132"/>
      <c r="J80" s="132"/>
      <c r="K80" s="132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x14ac:dyDescent="0.2">
      <c r="A81" s="115"/>
      <c r="B81" s="115"/>
      <c r="C81" s="132"/>
      <c r="D81" s="132"/>
      <c r="E81" s="132"/>
      <c r="F81" s="132"/>
      <c r="G81" s="132"/>
      <c r="H81" s="132"/>
      <c r="I81" s="132"/>
      <c r="J81" s="132"/>
      <c r="K81" s="132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x14ac:dyDescent="0.2">
      <c r="A82" s="115"/>
      <c r="B82" s="115"/>
      <c r="C82" s="132"/>
      <c r="D82" s="132"/>
      <c r="E82" s="132"/>
      <c r="F82" s="132"/>
      <c r="G82" s="132"/>
      <c r="H82" s="132"/>
      <c r="I82" s="132"/>
      <c r="J82" s="132"/>
      <c r="K82" s="132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x14ac:dyDescent="0.2">
      <c r="A83" s="115"/>
      <c r="B83" s="115"/>
      <c r="C83" s="132"/>
      <c r="D83" s="132"/>
      <c r="E83" s="132"/>
      <c r="F83" s="132"/>
      <c r="G83" s="132"/>
      <c r="H83" s="132"/>
      <c r="I83" s="132"/>
      <c r="J83" s="132"/>
      <c r="K83" s="132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x14ac:dyDescent="0.2">
      <c r="A84" s="115"/>
      <c r="B84" s="115"/>
      <c r="C84" s="132"/>
      <c r="D84" s="132"/>
      <c r="E84" s="132"/>
      <c r="F84" s="132"/>
      <c r="G84" s="132"/>
      <c r="H84" s="132"/>
      <c r="I84" s="132"/>
      <c r="J84" s="132"/>
      <c r="K84" s="132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x14ac:dyDescent="0.2">
      <c r="A85" s="115"/>
      <c r="B85" s="115"/>
      <c r="C85" s="132"/>
      <c r="D85" s="132"/>
      <c r="E85" s="132"/>
      <c r="F85" s="132"/>
      <c r="G85" s="132"/>
      <c r="H85" s="132"/>
      <c r="I85" s="132"/>
      <c r="J85" s="132"/>
      <c r="K85" s="132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x14ac:dyDescent="0.2">
      <c r="A86" s="115"/>
      <c r="B86" s="115"/>
      <c r="C86" s="132"/>
      <c r="D86" s="132"/>
      <c r="E86" s="132"/>
      <c r="F86" s="132"/>
      <c r="G86" s="132"/>
      <c r="H86" s="132"/>
      <c r="I86" s="132"/>
      <c r="J86" s="132"/>
      <c r="K86" s="132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x14ac:dyDescent="0.2">
      <c r="A87" s="115"/>
      <c r="B87" s="115"/>
      <c r="C87" s="132"/>
      <c r="D87" s="132"/>
      <c r="E87" s="132"/>
      <c r="F87" s="132"/>
      <c r="G87" s="132"/>
      <c r="H87" s="132"/>
      <c r="I87" s="132"/>
      <c r="J87" s="132"/>
      <c r="K87" s="132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x14ac:dyDescent="0.2">
      <c r="A88" s="115"/>
      <c r="B88" s="115"/>
      <c r="C88" s="132"/>
      <c r="D88" s="132"/>
      <c r="E88" s="132"/>
      <c r="F88" s="132"/>
      <c r="G88" s="132"/>
      <c r="H88" s="132"/>
      <c r="I88" s="132"/>
      <c r="J88" s="132"/>
      <c r="K88" s="132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x14ac:dyDescent="0.2">
      <c r="A89" s="115"/>
      <c r="B89" s="115"/>
      <c r="C89" s="132"/>
      <c r="D89" s="132"/>
      <c r="E89" s="132"/>
      <c r="F89" s="132"/>
      <c r="G89" s="132"/>
      <c r="H89" s="132"/>
      <c r="I89" s="132"/>
      <c r="J89" s="132"/>
      <c r="K89" s="132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x14ac:dyDescent="0.2">
      <c r="A90" s="115"/>
      <c r="B90" s="115"/>
      <c r="C90" s="132"/>
      <c r="D90" s="132"/>
      <c r="E90" s="132"/>
      <c r="F90" s="132"/>
      <c r="G90" s="132"/>
      <c r="H90" s="132"/>
      <c r="I90" s="132"/>
      <c r="J90" s="132"/>
      <c r="K90" s="132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x14ac:dyDescent="0.2">
      <c r="A91" s="115"/>
      <c r="B91" s="115"/>
      <c r="C91" s="132"/>
      <c r="D91" s="132"/>
      <c r="E91" s="132"/>
      <c r="F91" s="132"/>
      <c r="G91" s="132"/>
      <c r="H91" s="132"/>
      <c r="I91" s="132"/>
      <c r="J91" s="132"/>
      <c r="K91" s="132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x14ac:dyDescent="0.2">
      <c r="A92" s="115"/>
      <c r="B92" s="115"/>
      <c r="C92" s="132"/>
      <c r="D92" s="132"/>
      <c r="E92" s="132"/>
      <c r="F92" s="132"/>
      <c r="G92" s="132"/>
      <c r="H92" s="132"/>
      <c r="I92" s="132"/>
      <c r="J92" s="132"/>
      <c r="K92" s="132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x14ac:dyDescent="0.2">
      <c r="A93" s="115"/>
      <c r="B93" s="115"/>
      <c r="C93" s="132"/>
      <c r="D93" s="132"/>
      <c r="E93" s="132"/>
      <c r="F93" s="132"/>
      <c r="G93" s="132"/>
      <c r="H93" s="132"/>
      <c r="I93" s="132"/>
      <c r="J93" s="132"/>
      <c r="K93" s="132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x14ac:dyDescent="0.2">
      <c r="A94" s="115"/>
      <c r="B94" s="115"/>
      <c r="C94" s="132"/>
      <c r="D94" s="132"/>
      <c r="E94" s="132"/>
      <c r="F94" s="132"/>
      <c r="G94" s="132"/>
      <c r="H94" s="132"/>
      <c r="I94" s="132"/>
      <c r="J94" s="132"/>
      <c r="K94" s="132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x14ac:dyDescent="0.2">
      <c r="A95" s="115"/>
      <c r="B95" s="115"/>
      <c r="C95" s="132"/>
      <c r="D95" s="132"/>
      <c r="E95" s="132"/>
      <c r="F95" s="132"/>
      <c r="G95" s="132"/>
      <c r="H95" s="132"/>
      <c r="I95" s="132"/>
      <c r="J95" s="132"/>
      <c r="K95" s="132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x14ac:dyDescent="0.2">
      <c r="A96" s="115"/>
      <c r="B96" s="115"/>
      <c r="C96" s="132"/>
      <c r="D96" s="132"/>
      <c r="E96" s="132"/>
      <c r="F96" s="132"/>
      <c r="G96" s="132"/>
      <c r="H96" s="132"/>
      <c r="I96" s="132"/>
      <c r="J96" s="132"/>
      <c r="K96" s="132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x14ac:dyDescent="0.2">
      <c r="A97" s="115"/>
      <c r="B97" s="115"/>
      <c r="C97" s="132"/>
      <c r="D97" s="132"/>
      <c r="E97" s="132"/>
      <c r="F97" s="132"/>
      <c r="G97" s="132"/>
      <c r="H97" s="132"/>
      <c r="I97" s="132"/>
      <c r="J97" s="132"/>
      <c r="K97" s="132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x14ac:dyDescent="0.2">
      <c r="A98" s="115"/>
      <c r="B98" s="115"/>
      <c r="C98" s="132"/>
      <c r="D98" s="132"/>
      <c r="E98" s="132"/>
      <c r="F98" s="132"/>
      <c r="G98" s="132"/>
      <c r="H98" s="132"/>
      <c r="I98" s="132"/>
      <c r="J98" s="132"/>
      <c r="K98" s="132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x14ac:dyDescent="0.2">
      <c r="A99" s="115"/>
      <c r="B99" s="115"/>
      <c r="C99" s="132"/>
      <c r="D99" s="132"/>
      <c r="E99" s="132"/>
      <c r="F99" s="132"/>
      <c r="G99" s="132"/>
      <c r="H99" s="132"/>
      <c r="I99" s="132"/>
      <c r="J99" s="132"/>
      <c r="K99" s="132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2" thickBot="1" x14ac:dyDescent="0.25">
      <c r="A100" s="115"/>
      <c r="B100" s="115"/>
      <c r="C100" s="132"/>
      <c r="D100" s="132"/>
      <c r="E100" s="132"/>
      <c r="F100" s="132"/>
      <c r="G100" s="132"/>
      <c r="H100" s="132"/>
      <c r="I100" s="132"/>
      <c r="J100" s="132"/>
      <c r="K100" s="132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BIP_SSE_PD_S.28.01_1_EN</vt:lpstr>
      <vt:lpstr>BIPMETAWS!BIPMETA</vt:lpstr>
      <vt:lpstr>coef</vt:lpstr>
      <vt:lpstr>S.17.01_1_EN!Print_Area</vt:lpstr>
      <vt:lpstr>S.17.01_2_EN!Print_Area</vt:lpstr>
      <vt:lpstr>S.19.01_EN!Print_Area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2023-03-28T07:46:54Z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78</vt:i4>
  </property>
  <property fmtid="{D5CDD505-2E9C-101B-9397-08002B2CF9AE}" pid="3" name="PeriodName">
    <vt:lpwstr>2022.S2_NARRATIVES</vt:lpwstr>
  </property>
  <property fmtid="{D5CDD505-2E9C-101B-9397-08002B2CF9AE}" pid="4" name="ChapterId">
    <vt:i4>44730</vt:i4>
  </property>
  <property fmtid="{D5CDD505-2E9C-101B-9397-08002B2CF9AE}" pid="5" name="ChapterName">
    <vt:lpwstr>SSE-PD</vt:lpwstr>
  </property>
  <property fmtid="{D5CDD505-2E9C-101B-9397-08002B2CF9AE}" pid="6" name="ReportId">
    <vt:i4>627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50</vt:i4>
  </property>
  <property fmtid="{D5CDD505-2E9C-101B-9397-08002B2CF9AE}" pid="10" name="frecMETA00">
    <vt:lpwstr>Sw0AAB+LCAAAAAAABABFl9t1BDEIQ1sy+F2P++8humL25CPZzYxthJDAid7fyZdxX4x8sfrbTR8v5n7Z4kXLt9qb13+xJOPt/rpW7VNL7mTJ1reudy9ivqHz4ryp9ffp+9aJW6+GztjvrpejvfZSx0yt7IqjT52SfOr8OFOozjuKwWEAy/qaeqSDr84GhQJ0Pe1He9o79ymGsGQf349eKKejROe7/h1J0P3/qZ8c8x197YrbFD+F+IJjg3gqJov</vt:lpwstr>
  </property>
  <property fmtid="{D5CDD505-2E9C-101B-9397-08002B2CF9AE}" pid="11" name="frecMETA01">
    <vt:lpwstr>Pt5iDjTqeco7Fn08pCYGiVyr6Og7PYWyZnJVeLsLgbuqAUBasT3IkoySFnA1KQznmLF4B5DyXMUZq821VNag/Cz7bJv1Ypx7e4QU9TEMqCJxGVxYrKje90W8OvY80KrJWe39SaEUYvepJPsvFjyq0SsWWHHxOF9TkCPV0dhnFBmqJCxCtVJapBFTU+cRCjlGEI49hKLGFNSsVpXutSXSTRYmWzFkV50w9H8YTC20hvA4x44mjAe+E+YUSWArZzC</vt:lpwstr>
  </property>
  <property fmtid="{D5CDD505-2E9C-101B-9397-08002B2CF9AE}" pid="12" name="frecMETA02">
    <vt:lpwstr>iwLSs27neGjzOLWKAqRuKkNbJSHcOeIXtnfFwAlEldSBWVVNWQxcYX42nr2F4uZMJ+i3BBouhxiy2CZDGFGdJ1iLuNTzU0RSjo3PJKuxaOnaEl4ktLFqSYgkDPHS1382pvD2tSOxQRbxRkCUHitPAFV5ix+IfMZUNySCjLRS4REHAr6aaVuaZ9Sb0t8F7Q0c0qF8Ni/H7Yja59KAfasfNU0sJonq+LO8FvC7FmLQeRvjAP0aOVXVr5CkPK2YGLx</vt:lpwstr>
  </property>
  <property fmtid="{D5CDD505-2E9C-101B-9397-08002B2CF9AE}" pid="13" name="frecMETA03">
    <vt:lpwstr>rGE7jUa2kmQHT6WuoS5Os2pnkL90pGB9xVxu8DYBal0x6j319JEBZdSE6PwB7xABhBoiGxzBaoFSAyoUPnbothSG1urchoIvsAyUiCtRvkodSrBSjeD5iOR6boFprqeMf2KitbR7bCBlYCFhuwXyoy0LNySBGNWkkI466yYJTV8wPE008q9uzlKT/Qf5434/L27Tx4b6mRh8uyQuty4ob1N46Cdgw5hUgXh3e5jJER6FDPn158Qgx7MUf2MnMl3</vt:lpwstr>
  </property>
  <property fmtid="{D5CDD505-2E9C-101B-9397-08002B2CF9AE}" pid="14" name="frecMETA04">
    <vt:lpwstr>u0tyIpz/sDLFUECZH55Uccro0KNAyyKyvJ2FZBl7iY2gF60jlGPpjeljxbUWQQNjUIXAhCok0tIGaaYvZ56UU0i/smEvfGlrNUsqpVm1HkGgyFZvmK2OXtWiII8cozyYJeftjOkUNvkyq3qpBGUUWstyl5hgULpRHUZQJNRlISCANjyTobu4ZxLvcnadrM1wcxi7vVp/3FPtGKvA4TcMLb1VcrHDwdrsU15HTQmGvmJ+w7oZDTljQdls12wEEnk</vt:lpwstr>
  </property>
  <property fmtid="{D5CDD505-2E9C-101B-9397-08002B2CF9AE}" pid="15" name="frecMETA05">
    <vt:lpwstr>aVrOGsY4bmyLM94lVcZA4PhnuRDbSpLOCuZV2rJoyRLSyFSitihq0hyynO2hWa288iVMrVc57KnnfCHb1erJt4dpwjpYnJYPEC2fHjNMboi4/SocrTOp0dOAu5mZGnaK6+PxdhK6lC8l+u8yAhXWpc/t6ZjyrgHZW4ylcV2SkXIB9qtMHsj7Vj8SWVKfzxZ6EsAw9qmVy+QhTy7xsdXEaNUGUaTetdAmP6UmiIPJUxHDE82Jm6DVrx+JM1+6zNv</vt:lpwstr>
  </property>
  <property fmtid="{D5CDD505-2E9C-101B-9397-08002B2CF9AE}" pid="16" name="frecMETA06">
    <vt:lpwstr>e9Nmp+VQPGK7sMUQihQChHq7GoHVwlG6PpWnmrxjfn2KSQYwtd2pf7cXUJG21532yln7vKZp+skxJwtmEYnFu0taM6u82YTlV3VOIw2usafC1lX4hOuV5FUZrSkPTNGIdZ9EdsgtaMYmnN/KjGdb+7oQ7+WYG73dc9T13Vo3THFcHu3jUDaQeM2+OWTomEGsrQWevusb7GHWeoDO79pmQNNZgSIMnGl49hpyDy+AKdUnRd1r/As2ZKfneNUfe1U</vt:lpwstr>
  </property>
  <property fmtid="{D5CDD505-2E9C-101B-9397-08002B2CF9AE}" pid="17" name="frecMETA07">
    <vt:lpwstr>7fKVu2cpPH5saaGLxmMRFQiSqk3PVJEnO8qR/nRmFY5gNsF8Uf9i6Dqn12UMX+ybo1uSwQkxfuNZgoryXZfHoEBx574rRxmOPiSfzqE2DfVU/9l2L+jCOVSwmpusx7idLP4AxsuUzpLDQAA</vt:lpwstr>
  </property>
  <property fmtid="{D5CDD505-2E9C-101B-9397-08002B2CF9AE}" pid="18" name="connMeta00">
    <vt:lpwstr>uwMAAB+LCAAAAAAABAAtk9sVAyEIRFtyUNSth/57yB3Mhye6IvMimrPuqHPqZOnL2quC8y6dUbv2rXVqjgqVqFVcn/YpDSrnKu9Ki+u1XC7V/mpluZq+oVmf+KEllZ9fsV2sMSrzHb+PRSEkIAKkbtbl7vT3pA94msCw51UaEITL76BwGA30oNmuyPn6Ar6h++QIehFAbHpDM7hn/V8CimyudmNYjhK2SONqUzUgu/pZuP1t5Rj2scMUzWyyLZU</vt:lpwstr>
  </property>
  <property fmtid="{D5CDD505-2E9C-101B-9397-08002B2CF9AE}" pid="19" name="connMeta01">
    <vt:lpwstr>ttb4VGgLirodIjK9OUwr0u95OHp75y3EUAZDuro8tLNyVAMDE2Ceoe9/VF1CVY4j42q9oETGgiU9tGVUZ9ILBne2VkWRNPkPWgj0BM9pOte+3jhtbElPS8KFrIfPFyhsMMhdYO1FrNJITgYYc07YkMT9k0gmMMhE42jdv0X/vM1w+Gm82j9t96BwCLEeDMHzQNbW0N4j3UDl4xxP95SWkZxSxTp7fxqXuqIfCb+XMYzwvVnY6bZvJrpe+cw3Pf0</vt:lpwstr>
  </property>
  <property fmtid="{D5CDD505-2E9C-101B-9397-08002B2CF9AE}" pid="20" name="connMeta02">
    <vt:lpwstr>8njBDlNCTns7vO0zXtfzSckjbhTG7PoScDzoyOjQUfk/bpkAzsxdCk/0htYlMfMsd8s6Az3zTpDYX0A/fZJBq7AwAA</vt:lpwstr>
  </property>
</Properties>
</file>